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表二" sheetId="3" r:id="rId1"/>
  </sheets>
  <definedNames>
    <definedName name="_xlnm.Print_Area" localSheetId="0">表二!$A$1:$O$43</definedName>
    <definedName name="_xlnm._FilterDatabase" localSheetId="0" hidden="1">表二!$A$4:$O$43</definedName>
  </definedNames>
  <calcPr calcId="144525" concurrentCalc="0"/>
</workbook>
</file>

<file path=xl/sharedStrings.xml><?xml version="1.0" encoding="utf-8"?>
<sst xmlns="http://schemas.openxmlformats.org/spreadsheetml/2006/main" count="65" uniqueCount="54">
  <si>
    <t>附件3</t>
  </si>
  <si>
    <r>
      <rPr>
        <sz val="18"/>
        <rFont val="方正小标宋_GBK"/>
        <charset val="134"/>
      </rPr>
      <t>中卫市属国有企业</t>
    </r>
    <r>
      <rPr>
        <sz val="18"/>
        <rFont val="Times New Roman"/>
        <charset val="134"/>
      </rPr>
      <t>2021</t>
    </r>
    <r>
      <rPr>
        <sz val="18"/>
        <rFont val="方正小标宋_GBK"/>
        <charset val="134"/>
      </rPr>
      <t>年9月份经营指标情况表（三）</t>
    </r>
  </si>
  <si>
    <t xml:space="preserve">     制表：中卫市人民政府国有资产监督管理委员会 </t>
  </si>
  <si>
    <t>序号</t>
  </si>
  <si>
    <r>
      <rPr>
        <b/>
        <sz val="14"/>
        <rFont val="宋体"/>
        <charset val="134"/>
      </rPr>
      <t>企业名称</t>
    </r>
  </si>
  <si>
    <r>
      <rPr>
        <b/>
        <sz val="11"/>
        <rFont val="宋体"/>
        <charset val="134"/>
      </rPr>
      <t>期末在岗职工人（人）</t>
    </r>
  </si>
  <si>
    <r>
      <rPr>
        <b/>
        <sz val="14"/>
        <rFont val="宋体"/>
        <charset val="134"/>
      </rPr>
      <t>应收账款净额</t>
    </r>
  </si>
  <si>
    <t>应收账款净额</t>
  </si>
  <si>
    <r>
      <rPr>
        <b/>
        <sz val="14"/>
        <rFont val="宋体"/>
        <charset val="134"/>
      </rPr>
      <t>成本费用总额</t>
    </r>
  </si>
  <si>
    <t>成本费用总额</t>
  </si>
  <si>
    <r>
      <rPr>
        <b/>
        <sz val="14"/>
        <rFont val="宋体"/>
        <charset val="134"/>
      </rPr>
      <t>净资产收益率</t>
    </r>
    <r>
      <rPr>
        <b/>
        <sz val="14"/>
        <rFont val="Times New Roman"/>
        <charset val="0"/>
      </rPr>
      <t>(%)</t>
    </r>
  </si>
  <si>
    <r>
      <rPr>
        <b/>
        <sz val="14"/>
        <rFont val="宋体"/>
        <charset val="134"/>
      </rPr>
      <t>总资产报酬率</t>
    </r>
    <r>
      <rPr>
        <b/>
        <sz val="14"/>
        <rFont val="Times New Roman"/>
        <charset val="0"/>
      </rPr>
      <t>(%)</t>
    </r>
  </si>
  <si>
    <r>
      <rPr>
        <b/>
        <sz val="14"/>
        <rFont val="宋体"/>
        <charset val="134"/>
      </rPr>
      <t>成本费用利润率</t>
    </r>
    <r>
      <rPr>
        <b/>
        <sz val="14"/>
        <rFont val="Times New Roman"/>
        <charset val="0"/>
      </rPr>
      <t>(%)</t>
    </r>
  </si>
  <si>
    <r>
      <rPr>
        <b/>
        <sz val="14"/>
        <rFont val="宋体"/>
        <charset val="134"/>
      </rPr>
      <t>本年数</t>
    </r>
  </si>
  <si>
    <r>
      <rPr>
        <b/>
        <sz val="14"/>
        <rFont val="宋体"/>
        <charset val="134"/>
      </rPr>
      <t>上年数</t>
    </r>
  </si>
  <si>
    <r>
      <rPr>
        <b/>
        <sz val="14"/>
        <rFont val="宋体"/>
        <charset val="134"/>
      </rPr>
      <t>增减</t>
    </r>
    <r>
      <rPr>
        <b/>
        <sz val="14"/>
        <rFont val="Times New Roman"/>
        <charset val="0"/>
      </rPr>
      <t>%</t>
    </r>
  </si>
  <si>
    <r>
      <rPr>
        <b/>
        <sz val="8"/>
        <rFont val="Times New Roman"/>
        <charset val="0"/>
      </rPr>
      <t xml:space="preserve"> </t>
    </r>
    <r>
      <rPr>
        <b/>
        <sz val="8"/>
        <rFont val="宋体"/>
        <charset val="134"/>
      </rPr>
      <t>一、中卫市建设投资有限责任公司</t>
    </r>
  </si>
  <si>
    <t xml:space="preserve">  中卫市建设投资有限责任公司（本部）</t>
  </si>
  <si>
    <r>
      <rPr>
        <b/>
        <sz val="8"/>
        <rFont val="Times New Roman"/>
        <charset val="0"/>
      </rPr>
      <t xml:space="preserve"> 1</t>
    </r>
    <r>
      <rPr>
        <b/>
        <sz val="8"/>
        <rFont val="宋体"/>
        <charset val="134"/>
      </rPr>
      <t>、</t>
    </r>
    <r>
      <rPr>
        <b/>
        <sz val="8"/>
        <rFont val="Times New Roman"/>
        <charset val="0"/>
      </rPr>
      <t xml:space="preserve"> </t>
    </r>
    <r>
      <rPr>
        <b/>
        <sz val="8"/>
        <rFont val="宋体"/>
        <charset val="134"/>
      </rPr>
      <t>中卫市应理城乡市政产业（集团）公司</t>
    </r>
    <r>
      <rPr>
        <b/>
        <sz val="8"/>
        <rFont val="Times New Roman"/>
        <charset val="0"/>
      </rPr>
      <t>(</t>
    </r>
    <r>
      <rPr>
        <b/>
        <sz val="8"/>
        <rFont val="宋体"/>
        <charset val="134"/>
      </rPr>
      <t>合并汇总</t>
    </r>
    <r>
      <rPr>
        <b/>
        <sz val="8"/>
        <rFont val="Times New Roman"/>
        <charset val="0"/>
      </rPr>
      <t>)</t>
    </r>
  </si>
  <si>
    <r>
      <rPr>
        <b/>
        <sz val="8"/>
        <rFont val="Times New Roman"/>
        <charset val="0"/>
      </rPr>
      <t xml:space="preserve"> </t>
    </r>
    <r>
      <rPr>
        <b/>
        <sz val="8"/>
        <rFont val="宋体"/>
        <charset val="134"/>
      </rPr>
      <t>其中：中卫市应理城乡市政产业（集团）公司</t>
    </r>
    <r>
      <rPr>
        <b/>
        <sz val="8"/>
        <rFont val="Times New Roman"/>
        <charset val="0"/>
      </rPr>
      <t>(</t>
    </r>
    <r>
      <rPr>
        <b/>
        <sz val="8"/>
        <rFont val="宋体"/>
        <charset val="134"/>
      </rPr>
      <t>本部）</t>
    </r>
  </si>
  <si>
    <r>
      <rPr>
        <b/>
        <sz val="8"/>
        <rFont val="Times New Roman"/>
        <charset val="0"/>
      </rPr>
      <t xml:space="preserve">         </t>
    </r>
    <r>
      <rPr>
        <b/>
        <sz val="8"/>
        <rFont val="宋体"/>
        <charset val="134"/>
      </rPr>
      <t>中卫市国安押运守护服务有限公司</t>
    </r>
  </si>
  <si>
    <r>
      <rPr>
        <b/>
        <sz val="8"/>
        <rFont val="Times New Roman"/>
        <charset val="0"/>
      </rPr>
      <t xml:space="preserve">       </t>
    </r>
    <r>
      <rPr>
        <b/>
        <sz val="8"/>
        <rFont val="宋体"/>
        <charset val="134"/>
      </rPr>
      <t>中卫市泰和热力有限公司</t>
    </r>
  </si>
  <si>
    <r>
      <rPr>
        <b/>
        <sz val="8"/>
        <rFont val="Times New Roman"/>
        <charset val="0"/>
      </rPr>
      <t xml:space="preserve">       </t>
    </r>
    <r>
      <rPr>
        <b/>
        <sz val="8"/>
        <rFont val="宋体"/>
        <charset val="134"/>
      </rPr>
      <t>中卫市新洁垃圾处理有限公司</t>
    </r>
  </si>
  <si>
    <r>
      <rPr>
        <b/>
        <sz val="8"/>
        <rFont val="Times New Roman"/>
        <charset val="0"/>
      </rPr>
      <t xml:space="preserve">        </t>
    </r>
    <r>
      <rPr>
        <b/>
        <sz val="8"/>
        <rFont val="宋体"/>
        <charset val="134"/>
      </rPr>
      <t>中卫市正捷商贸有限公司</t>
    </r>
  </si>
  <si>
    <r>
      <rPr>
        <b/>
        <sz val="8"/>
        <rFont val="Times New Roman"/>
        <charset val="0"/>
      </rPr>
      <t xml:space="preserve">        </t>
    </r>
    <r>
      <rPr>
        <b/>
        <sz val="8"/>
        <rFont val="宋体"/>
        <charset val="134"/>
      </rPr>
      <t>中卫市启源房地产开发有限公司</t>
    </r>
  </si>
  <si>
    <r>
      <rPr>
        <b/>
        <sz val="8"/>
        <rFont val="Times New Roman"/>
        <charset val="0"/>
      </rPr>
      <t xml:space="preserve">        </t>
    </r>
    <r>
      <rPr>
        <b/>
        <sz val="8"/>
        <rFont val="宋体"/>
        <charset val="134"/>
      </rPr>
      <t>中卫市启源物业服务有限公司</t>
    </r>
  </si>
  <si>
    <t xml:space="preserve">   中卫市恒基泰质量检测有限公司</t>
  </si>
  <si>
    <t xml:space="preserve">   中卫市房地产测绘中心公司</t>
  </si>
  <si>
    <r>
      <rPr>
        <b/>
        <sz val="8"/>
        <rFont val="Times New Roman"/>
        <charset val="0"/>
      </rPr>
      <t xml:space="preserve"> 2</t>
    </r>
    <r>
      <rPr>
        <b/>
        <sz val="8"/>
        <rFont val="宋体"/>
        <charset val="134"/>
      </rPr>
      <t>、中卫市国有资本运营有限公司</t>
    </r>
    <r>
      <rPr>
        <b/>
        <sz val="8"/>
        <rFont val="Times New Roman"/>
        <charset val="0"/>
      </rPr>
      <t xml:space="preserve"> </t>
    </r>
    <r>
      <rPr>
        <b/>
        <sz val="8"/>
        <rFont val="宋体"/>
        <charset val="134"/>
      </rPr>
      <t>（汇总）</t>
    </r>
  </si>
  <si>
    <r>
      <rPr>
        <b/>
        <sz val="8"/>
        <rFont val="Times New Roman"/>
        <charset val="0"/>
      </rPr>
      <t xml:space="preserve">     </t>
    </r>
    <r>
      <rPr>
        <b/>
        <sz val="8"/>
        <rFont val="宋体"/>
        <charset val="134"/>
      </rPr>
      <t>中卫市国有资本运营有限公司</t>
    </r>
    <r>
      <rPr>
        <b/>
        <sz val="8"/>
        <rFont val="Times New Roman"/>
        <charset val="0"/>
      </rPr>
      <t xml:space="preserve"> </t>
    </r>
    <r>
      <rPr>
        <b/>
        <sz val="8"/>
        <rFont val="宋体"/>
        <charset val="134"/>
      </rPr>
      <t>（本部）</t>
    </r>
  </si>
  <si>
    <r>
      <rPr>
        <b/>
        <sz val="8"/>
        <rFont val="Times New Roman"/>
        <charset val="0"/>
      </rPr>
      <t xml:space="preserve">      </t>
    </r>
    <r>
      <rPr>
        <b/>
        <sz val="8"/>
        <rFont val="宋体"/>
        <charset val="134"/>
      </rPr>
      <t>中卫市净美环卫绿化有限公司</t>
    </r>
  </si>
  <si>
    <r>
      <rPr>
        <b/>
        <sz val="8"/>
        <rFont val="Times New Roman"/>
        <charset val="0"/>
      </rPr>
      <t xml:space="preserve">  3</t>
    </r>
    <r>
      <rPr>
        <b/>
        <sz val="8"/>
        <rFont val="宋体"/>
        <charset val="134"/>
      </rPr>
      <t>、宁夏沙坡头旅游产业集团有限责任公司（合并汇总）</t>
    </r>
  </si>
  <si>
    <t>其中：宁夏沙坡头旅游产业集团有限责任公司（本部）</t>
  </si>
  <si>
    <r>
      <rPr>
        <b/>
        <sz val="8"/>
        <rFont val="Times New Roman"/>
        <charset val="0"/>
      </rPr>
      <t xml:space="preserve">        </t>
    </r>
    <r>
      <rPr>
        <b/>
        <sz val="8"/>
        <rFont val="宋体"/>
        <charset val="134"/>
      </rPr>
      <t>中卫市腾格里金沙岛旅游区有限公司（合并汇总）</t>
    </r>
  </si>
  <si>
    <r>
      <rPr>
        <b/>
        <sz val="8"/>
        <rFont val="Times New Roman"/>
        <charset val="0"/>
      </rPr>
      <t xml:space="preserve">          </t>
    </r>
    <r>
      <rPr>
        <b/>
        <sz val="8"/>
        <rFont val="宋体"/>
        <charset val="134"/>
      </rPr>
      <t>中卫市腾格里金沙岛旅游区有限公司（本部）</t>
    </r>
  </si>
  <si>
    <r>
      <rPr>
        <b/>
        <sz val="8"/>
        <rFont val="Times New Roman"/>
        <charset val="0"/>
      </rPr>
      <t xml:space="preserve">          </t>
    </r>
    <r>
      <rPr>
        <b/>
        <sz val="8"/>
        <rFont val="宋体"/>
        <charset val="134"/>
      </rPr>
      <t>中卫市腾格里渔业有限公司</t>
    </r>
  </si>
  <si>
    <r>
      <rPr>
        <b/>
        <sz val="8"/>
        <rFont val="Times New Roman"/>
        <charset val="0"/>
      </rPr>
      <t xml:space="preserve">       </t>
    </r>
    <r>
      <rPr>
        <b/>
        <sz val="8"/>
        <rFont val="宋体"/>
        <charset val="134"/>
      </rPr>
      <t>宁夏中卫秀水大酒店（有限责任公司）</t>
    </r>
  </si>
  <si>
    <r>
      <rPr>
        <b/>
        <sz val="8"/>
        <rFont val="Times New Roman"/>
        <charset val="0"/>
      </rPr>
      <t xml:space="preserve">       </t>
    </r>
    <r>
      <rPr>
        <b/>
        <sz val="8"/>
        <rFont val="宋体"/>
        <charset val="134"/>
      </rPr>
      <t>宁夏中卫南北长滩旅游区景区有限公司</t>
    </r>
  </si>
  <si>
    <r>
      <rPr>
        <b/>
        <sz val="8"/>
        <rFont val="Times New Roman"/>
        <charset val="0"/>
      </rPr>
      <t xml:space="preserve">       </t>
    </r>
    <r>
      <rPr>
        <b/>
        <sz val="8"/>
        <rFont val="宋体"/>
        <charset val="134"/>
      </rPr>
      <t>宁夏中卫高庙旅游服务有限公司）</t>
    </r>
  </si>
  <si>
    <t xml:space="preserve">   宁夏丝路艺达文化创意有限公司</t>
  </si>
  <si>
    <r>
      <rPr>
        <b/>
        <sz val="8"/>
        <rFont val="Times New Roman"/>
        <charset val="0"/>
      </rPr>
      <t xml:space="preserve"> </t>
    </r>
    <r>
      <rPr>
        <b/>
        <sz val="8"/>
        <rFont val="宋体"/>
        <charset val="134"/>
      </rPr>
      <t>二、中卫市供销集团有限公司（汇总）</t>
    </r>
  </si>
  <si>
    <t>其中：中卫市供销集团有限公司（本部）</t>
  </si>
  <si>
    <t xml:space="preserve">    中卫市种子公司</t>
  </si>
  <si>
    <t xml:space="preserve">    中卫市正达粮油购销公司</t>
  </si>
  <si>
    <t xml:space="preserve">    中卫市军粮供应站</t>
  </si>
  <si>
    <t xml:space="preserve">    地方储备粮管理有限公司</t>
  </si>
  <si>
    <r>
      <rPr>
        <b/>
        <sz val="8"/>
        <rFont val="Times New Roman"/>
        <charset val="0"/>
      </rPr>
      <t xml:space="preserve"> </t>
    </r>
    <r>
      <rPr>
        <b/>
        <sz val="8"/>
        <rFont val="宋体"/>
        <charset val="134"/>
      </rPr>
      <t>三、中卫市交通物流投资发展有限责任公司</t>
    </r>
  </si>
  <si>
    <t>四、宁夏中卫水利勘测设计院（有限公司）</t>
  </si>
  <si>
    <t>五、 中卫市高新技术开发集团有限公司</t>
  </si>
  <si>
    <t>其中：中卫市高新技术开发集团有限公司（本部）</t>
  </si>
  <si>
    <t xml:space="preserve">     中卫市新佳物业管理有限责任公司</t>
  </si>
  <si>
    <t xml:space="preserve">     宁夏中卫中关村产业园科技投资有限公司</t>
  </si>
  <si>
    <r>
      <rPr>
        <b/>
        <sz val="10"/>
        <rFont val="Times New Roman"/>
        <charset val="0"/>
      </rPr>
      <t xml:space="preserve">  </t>
    </r>
    <r>
      <rPr>
        <b/>
        <sz val="10"/>
        <rFont val="宋体"/>
        <charset val="134"/>
      </rPr>
      <t>合</t>
    </r>
    <r>
      <rPr>
        <b/>
        <sz val="10"/>
        <rFont val="Times New Roman"/>
        <charset val="0"/>
      </rPr>
      <t xml:space="preserve">         </t>
    </r>
    <r>
      <rPr>
        <b/>
        <sz val="10"/>
        <rFont val="宋体"/>
        <charset val="134"/>
      </rPr>
      <t>计</t>
    </r>
  </si>
  <si>
    <t xml:space="preserve">注：1、所有集团型公司的合比数据即为集团公司本部数据和所述的全资和控股子公司的数据；
    2、上述数据来源于上报自治区国资委的宁夏国资委国有企业财务快报系统。              
</t>
  </si>
</sst>
</file>

<file path=xl/styles.xml><?xml version="1.0" encoding="utf-8"?>
<styleSheet xmlns="http://schemas.openxmlformats.org/spreadsheetml/2006/main">
  <numFmts count="9">
    <numFmt numFmtId="43" formatCode="_ * #,##0.00_ ;_ * \-#,##0.00_ ;_ * &quot;-&quot;??_ ;_ @_ "/>
    <numFmt numFmtId="176" formatCode="0.0_ "/>
    <numFmt numFmtId="42" formatCode="_ &quot;￥&quot;* #,##0_ ;_ &quot;￥&quot;* \-#,##0_ ;_ &quot;￥&quot;* &quot;-&quot;_ ;_ @_ "/>
    <numFmt numFmtId="177" formatCode="0.00_);[Red]\(0.00\)"/>
    <numFmt numFmtId="44" formatCode="_ &quot;￥&quot;* #,##0.00_ ;_ &quot;￥&quot;* \-#,##0.00_ ;_ &quot;￥&quot;* &quot;-&quot;??_ ;_ @_ "/>
    <numFmt numFmtId="41" formatCode="_ * #,##0_ ;_ * \-#,##0_ ;_ * &quot;-&quot;_ ;_ @_ "/>
    <numFmt numFmtId="178" formatCode="0.00_ "/>
    <numFmt numFmtId="179" formatCode="#,##0.00_ "/>
    <numFmt numFmtId="180" formatCode="0_ "/>
  </numFmts>
  <fonts count="39">
    <font>
      <sz val="12"/>
      <name val="宋体"/>
      <charset val="134"/>
    </font>
    <font>
      <sz val="22"/>
      <name val="Times New Roman"/>
      <charset val="0"/>
    </font>
    <font>
      <b/>
      <sz val="12"/>
      <name val="Times New Roman"/>
      <charset val="0"/>
    </font>
    <font>
      <sz val="10"/>
      <name val="Times New Roman"/>
      <charset val="0"/>
    </font>
    <font>
      <b/>
      <sz val="14"/>
      <name val="Times New Roman"/>
      <charset val="0"/>
    </font>
    <font>
      <sz val="12"/>
      <name val="Times New Roman"/>
      <charset val="0"/>
    </font>
    <font>
      <sz val="14"/>
      <name val="黑体"/>
      <charset val="134"/>
    </font>
    <font>
      <sz val="18"/>
      <name val="方正小标宋_GBK"/>
      <charset val="134"/>
    </font>
    <font>
      <sz val="18"/>
      <name val="Times New Roman"/>
      <charset val="0"/>
    </font>
    <font>
      <sz val="14"/>
      <name val="方正小标宋_GBK"/>
      <charset val="134"/>
    </font>
    <font>
      <b/>
      <sz val="10"/>
      <name val="宋体"/>
      <charset val="134"/>
    </font>
    <font>
      <b/>
      <sz val="11"/>
      <name val="Times New Roman"/>
      <charset val="0"/>
    </font>
    <font>
      <b/>
      <sz val="10"/>
      <name val="Times New Roman"/>
      <charset val="0"/>
    </font>
    <font>
      <b/>
      <sz val="8"/>
      <name val="Times New Roman"/>
      <charset val="0"/>
    </font>
    <font>
      <b/>
      <sz val="8"/>
      <name val="宋体"/>
      <charset val="134"/>
    </font>
    <font>
      <sz val="8"/>
      <name val="宋体"/>
      <charset val="134"/>
      <scheme val="minor"/>
    </font>
    <font>
      <sz val="9"/>
      <name val="Times New Roman"/>
      <charset val="0"/>
    </font>
    <font>
      <sz val="11"/>
      <color indexed="9"/>
      <name val="宋体"/>
      <charset val="134"/>
    </font>
    <font>
      <b/>
      <sz val="11"/>
      <color indexed="8"/>
      <name val="宋体"/>
      <charset val="134"/>
    </font>
    <font>
      <sz val="11"/>
      <color indexed="8"/>
      <name val="宋体"/>
      <charset val="134"/>
    </font>
    <font>
      <b/>
      <sz val="11"/>
      <color indexed="63"/>
      <name val="宋体"/>
      <charset val="134"/>
    </font>
    <font>
      <u/>
      <sz val="11"/>
      <color indexed="12"/>
      <name val="宋体"/>
      <charset val="134"/>
    </font>
    <font>
      <sz val="11"/>
      <color indexed="62"/>
      <name val="宋体"/>
      <charset val="134"/>
    </font>
    <font>
      <sz val="11"/>
      <color indexed="16"/>
      <name val="宋体"/>
      <charset val="134"/>
    </font>
    <font>
      <u/>
      <sz val="11"/>
      <color indexed="20"/>
      <name val="宋体"/>
      <charset val="134"/>
    </font>
    <font>
      <b/>
      <sz val="18"/>
      <color indexed="54"/>
      <name val="宋体"/>
      <charset val="134"/>
    </font>
    <font>
      <b/>
      <sz val="11"/>
      <color indexed="54"/>
      <name val="宋体"/>
      <charset val="134"/>
    </font>
    <font>
      <sz val="11"/>
      <color indexed="10"/>
      <name val="宋体"/>
      <charset val="134"/>
    </font>
    <font>
      <i/>
      <sz val="11"/>
      <color indexed="23"/>
      <name val="宋体"/>
      <charset val="134"/>
    </font>
    <font>
      <b/>
      <sz val="15"/>
      <color indexed="54"/>
      <name val="宋体"/>
      <charset val="134"/>
    </font>
    <font>
      <b/>
      <sz val="13"/>
      <color indexed="54"/>
      <name val="宋体"/>
      <charset val="134"/>
    </font>
    <font>
      <b/>
      <sz val="11"/>
      <color indexed="53"/>
      <name val="宋体"/>
      <charset val="134"/>
    </font>
    <font>
      <b/>
      <sz val="11"/>
      <color indexed="9"/>
      <name val="宋体"/>
      <charset val="134"/>
    </font>
    <font>
      <sz val="11"/>
      <color indexed="53"/>
      <name val="宋体"/>
      <charset val="134"/>
    </font>
    <font>
      <sz val="11"/>
      <color indexed="17"/>
      <name val="宋体"/>
      <charset val="134"/>
    </font>
    <font>
      <sz val="11"/>
      <color indexed="19"/>
      <name val="宋体"/>
      <charset val="134"/>
    </font>
    <font>
      <sz val="18"/>
      <name val="Times New Roman"/>
      <charset val="134"/>
    </font>
    <font>
      <b/>
      <sz val="14"/>
      <name val="宋体"/>
      <charset val="134"/>
    </font>
    <font>
      <b/>
      <sz val="11"/>
      <name val="宋体"/>
      <charset val="134"/>
    </font>
  </fonts>
  <fills count="20">
    <fill>
      <patternFill patternType="none"/>
    </fill>
    <fill>
      <patternFill patternType="gray125"/>
    </fill>
    <fill>
      <patternFill patternType="solid">
        <fgColor indexed="1"/>
        <bgColor indexed="64"/>
      </patternFill>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45"/>
        <bgColor indexed="64"/>
      </patternFill>
    </fill>
    <fill>
      <patternFill patternType="solid">
        <fgColor indexed="31"/>
        <bgColor indexed="64"/>
      </patternFill>
    </fill>
    <fill>
      <patternFill patternType="solid">
        <fgColor indexed="27"/>
        <bgColor indexed="64"/>
      </patternFill>
    </fill>
    <fill>
      <patternFill patternType="solid">
        <fgColor indexed="53"/>
        <bgColor indexed="64"/>
      </patternFill>
    </fill>
    <fill>
      <patternFill patternType="solid">
        <fgColor indexed="26"/>
        <bgColor indexed="64"/>
      </patternFill>
    </fill>
    <fill>
      <patternFill patternType="solid">
        <fgColor indexed="48"/>
        <bgColor indexed="64"/>
      </patternFill>
    </fill>
    <fill>
      <patternFill patternType="solid">
        <fgColor indexed="44"/>
        <bgColor indexed="64"/>
      </patternFill>
    </fill>
    <fill>
      <patternFill patternType="solid">
        <fgColor indexed="57"/>
        <bgColor indexed="64"/>
      </patternFill>
    </fill>
    <fill>
      <patternFill patternType="solid">
        <fgColor indexed="43"/>
        <bgColor indexed="64"/>
      </patternFill>
    </fill>
    <fill>
      <patternFill patternType="solid">
        <fgColor indexed="51"/>
        <bgColor indexed="64"/>
      </patternFill>
    </fill>
    <fill>
      <patternFill patternType="solid">
        <fgColor indexed="42"/>
        <bgColor indexed="64"/>
      </patternFill>
    </fill>
    <fill>
      <patternFill patternType="solid">
        <fgColor indexed="24"/>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right/>
      <top style="thin">
        <color auto="1"/>
      </top>
      <bottom/>
      <diagonal/>
    </border>
    <border>
      <left/>
      <right/>
      <top style="thin">
        <color indexed="48"/>
      </top>
      <bottom style="double">
        <color indexed="4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52">
    <xf numFmtId="0" fontId="0" fillId="0" borderId="0"/>
    <xf numFmtId="42" fontId="0" fillId="0" borderId="0" applyFont="0" applyFill="0" applyBorder="0" applyAlignment="0" applyProtection="0"/>
    <xf numFmtId="0" fontId="19" fillId="5" borderId="0" applyNumberFormat="0" applyBorder="0" applyAlignment="0" applyProtection="0">
      <alignment vertical="center"/>
    </xf>
    <xf numFmtId="0" fontId="22" fillId="6" borderId="9"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9" fillId="4" borderId="0" applyNumberFormat="0" applyBorder="0" applyAlignment="0" applyProtection="0">
      <alignment vertical="center"/>
    </xf>
    <xf numFmtId="0" fontId="23" fillId="8" borderId="0" applyNumberFormat="0" applyBorder="0" applyAlignment="0" applyProtection="0">
      <alignment vertical="center"/>
    </xf>
    <xf numFmtId="43" fontId="0" fillId="0" borderId="0" applyFont="0" applyFill="0" applyBorder="0" applyAlignment="0" applyProtection="0"/>
    <xf numFmtId="0" fontId="17" fillId="4"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xf numFmtId="0" fontId="24" fillId="0" borderId="0" applyNumberFormat="0" applyFill="0" applyBorder="0" applyAlignment="0" applyProtection="0">
      <alignment vertical="center"/>
    </xf>
    <xf numFmtId="0" fontId="19" fillId="12" borderId="10" applyNumberFormat="0" applyFont="0" applyAlignment="0" applyProtection="0">
      <alignment vertical="center"/>
    </xf>
    <xf numFmtId="0" fontId="17" fillId="6"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1" applyNumberFormat="0" applyFill="0" applyAlignment="0" applyProtection="0">
      <alignment vertical="center"/>
    </xf>
    <xf numFmtId="0" fontId="30" fillId="0" borderId="11" applyNumberFormat="0" applyFill="0" applyAlignment="0" applyProtection="0">
      <alignment vertical="center"/>
    </xf>
    <xf numFmtId="0" fontId="17" fillId="14" borderId="0" applyNumberFormat="0" applyBorder="0" applyAlignment="0" applyProtection="0">
      <alignment vertical="center"/>
    </xf>
    <xf numFmtId="0" fontId="26" fillId="0" borderId="12" applyNumberFormat="0" applyFill="0" applyAlignment="0" applyProtection="0">
      <alignment vertical="center"/>
    </xf>
    <xf numFmtId="0" fontId="17" fillId="6" borderId="0" applyNumberFormat="0" applyBorder="0" applyAlignment="0" applyProtection="0">
      <alignment vertical="center"/>
    </xf>
    <xf numFmtId="0" fontId="20" fillId="5" borderId="8" applyNumberFormat="0" applyAlignment="0" applyProtection="0">
      <alignment vertical="center"/>
    </xf>
    <xf numFmtId="0" fontId="31" fillId="5" borderId="9" applyNumberFormat="0" applyAlignment="0" applyProtection="0">
      <alignment vertical="center"/>
    </xf>
    <xf numFmtId="0" fontId="32" fillId="7" borderId="13" applyNumberFormat="0" applyAlignment="0" applyProtection="0">
      <alignment vertical="center"/>
    </xf>
    <xf numFmtId="0" fontId="19" fillId="18" borderId="0" applyNumberFormat="0" applyBorder="0" applyAlignment="0" applyProtection="0">
      <alignment vertical="center"/>
    </xf>
    <xf numFmtId="0" fontId="17" fillId="11" borderId="0" applyNumberFormat="0" applyBorder="0" applyAlignment="0" applyProtection="0">
      <alignment vertical="center"/>
    </xf>
    <xf numFmtId="0" fontId="33" fillId="0" borderId="14" applyNumberFormat="0" applyFill="0" applyAlignment="0" applyProtection="0">
      <alignment vertical="center"/>
    </xf>
    <xf numFmtId="0" fontId="19" fillId="0" borderId="0">
      <alignment vertical="center"/>
    </xf>
    <xf numFmtId="0" fontId="18" fillId="0" borderId="7" applyNumberFormat="0" applyFill="0" applyAlignment="0" applyProtection="0">
      <alignment vertical="center"/>
    </xf>
    <xf numFmtId="0" fontId="34" fillId="18" borderId="0" applyNumberFormat="0" applyBorder="0" applyAlignment="0" applyProtection="0">
      <alignment vertical="center"/>
    </xf>
    <xf numFmtId="0" fontId="35" fillId="16" borderId="0" applyNumberFormat="0" applyBorder="0" applyAlignment="0" applyProtection="0">
      <alignment vertical="center"/>
    </xf>
    <xf numFmtId="0" fontId="19" fillId="9" borderId="0" applyNumberFormat="0" applyBorder="0" applyAlignment="0" applyProtection="0">
      <alignment vertical="center"/>
    </xf>
    <xf numFmtId="0" fontId="17" fillId="13" borderId="0" applyNumberFormat="0" applyBorder="0" applyAlignment="0" applyProtection="0">
      <alignment vertical="center"/>
    </xf>
    <xf numFmtId="0" fontId="19" fillId="10" borderId="0" applyNumberFormat="0" applyBorder="0" applyAlignment="0" applyProtection="0">
      <alignment vertical="center"/>
    </xf>
    <xf numFmtId="0" fontId="19" fillId="9" borderId="0" applyNumberFormat="0" applyBorder="0" applyAlignment="0" applyProtection="0">
      <alignment vertical="center"/>
    </xf>
    <xf numFmtId="0" fontId="19" fillId="12" borderId="0" applyNumberFormat="0" applyBorder="0" applyAlignment="0" applyProtection="0">
      <alignment vertical="center"/>
    </xf>
    <xf numFmtId="0" fontId="19" fillId="6" borderId="0" applyNumberFormat="0" applyBorder="0" applyAlignment="0" applyProtection="0">
      <alignment vertical="center"/>
    </xf>
    <xf numFmtId="0" fontId="17" fillId="7" borderId="0" applyNumberFormat="0" applyBorder="0" applyAlignment="0" applyProtection="0">
      <alignment vertical="center"/>
    </xf>
    <xf numFmtId="0" fontId="17" fillId="17" borderId="0" applyNumberFormat="0" applyBorder="0" applyAlignment="0" applyProtection="0">
      <alignment vertical="center"/>
    </xf>
    <xf numFmtId="0" fontId="19" fillId="12" borderId="0" applyNumberFormat="0" applyBorder="0" applyAlignment="0" applyProtection="0">
      <alignment vertical="center"/>
    </xf>
    <xf numFmtId="0" fontId="19" fillId="16" borderId="0" applyNumberFormat="0" applyBorder="0" applyAlignment="0" applyProtection="0">
      <alignment vertical="center"/>
    </xf>
    <xf numFmtId="0" fontId="17" fillId="3" borderId="0" applyNumberFormat="0" applyBorder="0" applyAlignment="0" applyProtection="0">
      <alignment vertical="center"/>
    </xf>
    <xf numFmtId="0" fontId="19" fillId="9" borderId="0" applyNumberFormat="0" applyBorder="0" applyAlignment="0" applyProtection="0">
      <alignment vertical="center"/>
    </xf>
    <xf numFmtId="0" fontId="17" fillId="19" borderId="0" applyNumberFormat="0" applyBorder="0" applyAlignment="0" applyProtection="0">
      <alignment vertical="center"/>
    </xf>
    <xf numFmtId="0" fontId="17" fillId="15" borderId="0" applyNumberFormat="0" applyBorder="0" applyAlignment="0" applyProtection="0">
      <alignment vertical="center"/>
    </xf>
    <xf numFmtId="0" fontId="19" fillId="4" borderId="0" applyNumberFormat="0" applyBorder="0" applyAlignment="0" applyProtection="0">
      <alignment vertical="center"/>
    </xf>
    <xf numFmtId="0" fontId="17" fillId="4" borderId="0" applyNumberFormat="0" applyBorder="0" applyAlignment="0" applyProtection="0">
      <alignment vertical="center"/>
    </xf>
    <xf numFmtId="0" fontId="19" fillId="0" borderId="0">
      <alignment vertical="center"/>
    </xf>
    <xf numFmtId="0" fontId="19" fillId="0" borderId="0">
      <alignment vertical="center"/>
    </xf>
  </cellStyleXfs>
  <cellXfs count="44">
    <xf numFmtId="0" fontId="0" fillId="0" borderId="0" xfId="0"/>
    <xf numFmtId="0" fontId="1" fillId="0" borderId="0" xfId="0" applyFont="1"/>
    <xf numFmtId="0" fontId="2" fillId="0" borderId="0" xfId="0" applyFont="1"/>
    <xf numFmtId="0" fontId="2" fillId="0" borderId="0" xfId="0" applyFont="1" applyAlignment="1">
      <alignment horizontal="center" vertical="center"/>
    </xf>
    <xf numFmtId="0" fontId="3" fillId="0" borderId="0" xfId="0" applyFont="1"/>
    <xf numFmtId="0" fontId="4" fillId="0" borderId="0" xfId="0" applyFont="1" applyAlignment="1">
      <alignment horizontal="center" vertical="center"/>
    </xf>
    <xf numFmtId="177" fontId="4" fillId="0" borderId="0" xfId="0" applyNumberFormat="1" applyFont="1" applyAlignment="1">
      <alignment horizontal="center" vertical="center"/>
    </xf>
    <xf numFmtId="0" fontId="5" fillId="0" borderId="0" xfId="0" applyFont="1"/>
    <xf numFmtId="176" fontId="5" fillId="0" borderId="0" xfId="0" applyNumberFormat="1" applyFont="1"/>
    <xf numFmtId="178" fontId="5" fillId="0" borderId="0" xfId="0" applyNumberFormat="1" applyFont="1"/>
    <xf numFmtId="0" fontId="6" fillId="0" borderId="0" xfId="0" applyFont="1" applyAlignment="1">
      <alignment horizontal="center" vertical="top"/>
    </xf>
    <xf numFmtId="44" fontId="7" fillId="0" borderId="1" xfId="4" applyNumberFormat="1" applyFont="1" applyBorder="1" applyAlignment="1">
      <alignment horizontal="center" vertical="center"/>
    </xf>
    <xf numFmtId="44" fontId="8" fillId="0" borderId="1" xfId="4" applyNumberFormat="1" applyFont="1" applyBorder="1" applyAlignment="1">
      <alignment horizontal="center" vertical="center"/>
    </xf>
    <xf numFmtId="44" fontId="9" fillId="0" borderId="1" xfId="4" applyNumberFormat="1" applyFont="1" applyBorder="1" applyAlignment="1">
      <alignment horizontal="left" vertical="center"/>
    </xf>
    <xf numFmtId="0" fontId="10" fillId="0" borderId="2" xfId="0" applyNumberFormat="1" applyFont="1" applyFill="1" applyBorder="1" applyAlignment="1">
      <alignment horizontal="center" vertical="center" wrapText="1"/>
    </xf>
    <xf numFmtId="179" fontId="4" fillId="0" borderId="2" xfId="0" applyNumberFormat="1" applyFont="1" applyFill="1" applyBorder="1" applyAlignment="1">
      <alignment horizontal="center" vertical="center"/>
    </xf>
    <xf numFmtId="179" fontId="11" fillId="0" borderId="2" xfId="0" applyNumberFormat="1" applyFont="1" applyFill="1" applyBorder="1" applyAlignment="1">
      <alignment horizontal="center" vertical="center" wrapText="1"/>
    </xf>
    <xf numFmtId="0" fontId="4" fillId="0" borderId="2" xfId="30" applyNumberFormat="1" applyFont="1" applyFill="1" applyBorder="1" applyAlignment="1">
      <alignment horizontal="center" vertical="center"/>
    </xf>
    <xf numFmtId="0" fontId="4" fillId="0" borderId="2" xfId="30" applyNumberFormat="1" applyFont="1" applyFill="1" applyBorder="1" applyAlignment="1">
      <alignment horizontal="left" vertical="center"/>
    </xf>
    <xf numFmtId="0" fontId="12" fillId="0" borderId="2" xfId="0" applyNumberFormat="1" applyFont="1" applyFill="1" applyBorder="1" applyAlignment="1">
      <alignment horizontal="center" vertical="center" wrapText="1"/>
    </xf>
    <xf numFmtId="179" fontId="11" fillId="0" borderId="2" xfId="0" applyNumberFormat="1" applyFont="1" applyFill="1" applyBorder="1" applyAlignment="1">
      <alignment horizontal="center" vertical="center"/>
    </xf>
    <xf numFmtId="0" fontId="4" fillId="0" borderId="2" xfId="30" applyNumberFormat="1" applyFont="1" applyFill="1" applyBorder="1" applyAlignment="1">
      <alignment horizontal="center" vertical="center" shrinkToFit="1"/>
    </xf>
    <xf numFmtId="177" fontId="4" fillId="0" borderId="2" xfId="30" applyNumberFormat="1" applyFont="1" applyFill="1" applyBorder="1" applyAlignment="1">
      <alignment horizontal="center" vertical="center"/>
    </xf>
    <xf numFmtId="179" fontId="13" fillId="0" borderId="2" xfId="0" applyNumberFormat="1" applyFont="1" applyBorder="1" applyAlignment="1">
      <alignment horizontal="left" vertical="center"/>
    </xf>
    <xf numFmtId="180" fontId="3" fillId="0" borderId="2" xfId="0" applyNumberFormat="1" applyFont="1" applyFill="1" applyBorder="1" applyAlignment="1">
      <alignment horizontal="center" vertical="center" shrinkToFit="1"/>
    </xf>
    <xf numFmtId="178" fontId="3" fillId="0" borderId="2" xfId="0" applyNumberFormat="1" applyFont="1" applyFill="1" applyBorder="1" applyAlignment="1">
      <alignment horizontal="center" vertical="center" shrinkToFit="1"/>
    </xf>
    <xf numFmtId="179" fontId="3" fillId="0" borderId="2" xfId="0" applyNumberFormat="1" applyFont="1" applyFill="1" applyBorder="1" applyAlignment="1">
      <alignment horizontal="center" vertical="center" shrinkToFit="1"/>
    </xf>
    <xf numFmtId="179" fontId="14" fillId="0" borderId="2" xfId="0" applyNumberFormat="1" applyFont="1" applyBorder="1" applyAlignment="1">
      <alignment horizontal="left" vertical="center"/>
    </xf>
    <xf numFmtId="180" fontId="3" fillId="0" borderId="3" xfId="0" applyNumberFormat="1" applyFont="1" applyFill="1" applyBorder="1" applyAlignment="1">
      <alignment horizontal="center" vertical="center" shrinkToFit="1"/>
    </xf>
    <xf numFmtId="178" fontId="3" fillId="0" borderId="3" xfId="0" applyNumberFormat="1" applyFont="1" applyFill="1" applyBorder="1" applyAlignment="1">
      <alignment horizontal="center" vertical="center" shrinkToFit="1"/>
    </xf>
    <xf numFmtId="179" fontId="3" fillId="0" borderId="2" xfId="0" applyNumberFormat="1" applyFont="1" applyBorder="1" applyAlignment="1">
      <alignment horizontal="center"/>
    </xf>
    <xf numFmtId="178" fontId="3" fillId="0" borderId="4" xfId="0" applyNumberFormat="1" applyFont="1" applyFill="1" applyBorder="1" applyAlignment="1">
      <alignment horizontal="center" vertical="center" shrinkToFit="1"/>
    </xf>
    <xf numFmtId="180" fontId="3" fillId="0" borderId="4" xfId="0" applyNumberFormat="1" applyFont="1" applyFill="1" applyBorder="1" applyAlignment="1">
      <alignment horizontal="center" vertical="center" shrinkToFit="1"/>
    </xf>
    <xf numFmtId="179" fontId="3" fillId="0" borderId="4" xfId="0" applyNumberFormat="1" applyFont="1" applyFill="1" applyBorder="1" applyAlignment="1">
      <alignment horizontal="center" vertical="center" shrinkToFit="1"/>
    </xf>
    <xf numFmtId="0" fontId="12" fillId="2" borderId="5" xfId="0" applyFont="1" applyFill="1" applyBorder="1" applyAlignment="1">
      <alignment horizontal="center" vertical="center"/>
    </xf>
    <xf numFmtId="179" fontId="15" fillId="0" borderId="6" xfId="50" applyNumberFormat="1" applyFont="1" applyFill="1" applyBorder="1" applyAlignment="1">
      <alignment horizontal="left" vertical="center" wrapText="1"/>
    </xf>
    <xf numFmtId="0" fontId="16" fillId="0" borderId="0" xfId="0" applyFont="1"/>
    <xf numFmtId="178" fontId="4" fillId="0" borderId="2" xfId="30" applyNumberFormat="1" applyFont="1" applyFill="1" applyBorder="1" applyAlignment="1">
      <alignment horizontal="center" vertical="center"/>
    </xf>
    <xf numFmtId="178" fontId="4" fillId="0" borderId="2" xfId="51" applyNumberFormat="1" applyFont="1" applyFill="1" applyBorder="1" applyAlignment="1">
      <alignment horizontal="center" vertical="center" wrapText="1"/>
    </xf>
    <xf numFmtId="179" fontId="3" fillId="0" borderId="0" xfId="0" applyNumberFormat="1" applyFont="1" applyAlignment="1">
      <alignment horizontal="center" vertical="center"/>
    </xf>
    <xf numFmtId="179" fontId="3" fillId="0" borderId="2" xfId="0" applyNumberFormat="1" applyFont="1" applyBorder="1" applyAlignment="1">
      <alignment horizontal="center" vertical="center"/>
    </xf>
    <xf numFmtId="179" fontId="3" fillId="0" borderId="3" xfId="0" applyNumberFormat="1" applyFont="1" applyFill="1" applyBorder="1" applyAlignment="1">
      <alignment horizontal="center" vertical="center" shrinkToFit="1"/>
    </xf>
    <xf numFmtId="176" fontId="16" fillId="0" borderId="0" xfId="0" applyNumberFormat="1" applyFont="1"/>
    <xf numFmtId="178" fontId="16" fillId="0" borderId="0" xfId="0" applyNumberFormat="1" applyFont="1"/>
    <xf numFmtId="179" fontId="4" fillId="0" borderId="2" xfId="0" applyNumberFormat="1"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_Sheet1_1" xfId="51"/>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2"/>
  <sheetViews>
    <sheetView tabSelected="1" zoomScale="115" zoomScaleNormal="115" zoomScaleSheetLayoutView="60" workbookViewId="0">
      <selection activeCell="A2" sqref="A2:O2"/>
    </sheetView>
  </sheetViews>
  <sheetFormatPr defaultColWidth="9" defaultRowHeight="24.95" customHeight="1"/>
  <cols>
    <col min="1" max="1" width="7.53333333333333" style="5" customWidth="1"/>
    <col min="2" max="2" width="36.3" style="5" customWidth="1"/>
    <col min="3" max="3" width="10.95" style="5" customWidth="1"/>
    <col min="4" max="4" width="11.1916666666667" style="5" customWidth="1"/>
    <col min="5" max="5" width="11.175" style="5" customWidth="1"/>
    <col min="6" max="6" width="10.5" style="6" customWidth="1"/>
    <col min="7" max="7" width="12" style="7" customWidth="1"/>
    <col min="8" max="8" width="10.425" style="7" customWidth="1"/>
    <col min="9" max="9" width="10.25" style="8" customWidth="1"/>
    <col min="10" max="10" width="10.875" style="9" customWidth="1"/>
    <col min="11" max="11" width="11.375" style="9" customWidth="1"/>
    <col min="12" max="12" width="9.5" style="9" customWidth="1"/>
    <col min="13" max="13" width="10.75" style="9" customWidth="1"/>
    <col min="14" max="14" width="11.775" style="9" customWidth="1"/>
    <col min="15" max="15" width="9.43333333333333" style="9" customWidth="1"/>
    <col min="16" max="252" width="9" style="7" customWidth="1"/>
    <col min="253" max="16384" width="9" style="7"/>
  </cols>
  <sheetData>
    <row r="1" ht="20" customHeight="1" spans="1:1">
      <c r="A1" s="10" t="s">
        <v>0</v>
      </c>
    </row>
    <row r="2" s="1" customFormat="1" ht="27" customHeight="1" spans="1:15">
      <c r="A2" s="11" t="s">
        <v>1</v>
      </c>
      <c r="B2" s="12"/>
      <c r="C2" s="12"/>
      <c r="D2" s="12"/>
      <c r="E2" s="12"/>
      <c r="F2" s="12"/>
      <c r="G2" s="12"/>
      <c r="H2" s="12"/>
      <c r="I2" s="12"/>
      <c r="J2" s="12"/>
      <c r="K2" s="12"/>
      <c r="L2" s="12"/>
      <c r="M2" s="12"/>
      <c r="N2" s="12"/>
      <c r="O2" s="12"/>
    </row>
    <row r="3" s="1" customFormat="1" ht="27" customHeight="1" spans="1:15">
      <c r="A3" s="13" t="s">
        <v>2</v>
      </c>
      <c r="B3" s="13"/>
      <c r="C3" s="13"/>
      <c r="D3" s="13"/>
      <c r="E3" s="13"/>
      <c r="F3" s="13"/>
      <c r="G3" s="13"/>
      <c r="H3" s="13"/>
      <c r="I3" s="13"/>
      <c r="J3" s="13"/>
      <c r="K3" s="13"/>
      <c r="L3" s="13"/>
      <c r="M3" s="13"/>
      <c r="N3" s="13"/>
      <c r="O3" s="13"/>
    </row>
    <row r="4" s="2" customFormat="1" ht="19.5" customHeight="1" spans="1:15">
      <c r="A4" s="14" t="s">
        <v>3</v>
      </c>
      <c r="B4" s="44" t="s">
        <v>4</v>
      </c>
      <c r="C4" s="16" t="s">
        <v>5</v>
      </c>
      <c r="D4" s="17" t="s">
        <v>6</v>
      </c>
      <c r="E4" s="18" t="s">
        <v>7</v>
      </c>
      <c r="F4" s="18" t="s">
        <v>7</v>
      </c>
      <c r="G4" s="17" t="s">
        <v>8</v>
      </c>
      <c r="H4" s="18" t="s">
        <v>9</v>
      </c>
      <c r="I4" s="18" t="s">
        <v>9</v>
      </c>
      <c r="J4" s="17" t="s">
        <v>10</v>
      </c>
      <c r="K4" s="17"/>
      <c r="L4" s="37" t="s">
        <v>11</v>
      </c>
      <c r="M4" s="37"/>
      <c r="N4" s="38" t="s">
        <v>12</v>
      </c>
      <c r="O4" s="38"/>
    </row>
    <row r="5" s="3" customFormat="1" ht="18" customHeight="1" spans="1:15">
      <c r="A5" s="19"/>
      <c r="B5" s="15"/>
      <c r="C5" s="20"/>
      <c r="D5" s="21" t="s">
        <v>13</v>
      </c>
      <c r="E5" s="17" t="s">
        <v>14</v>
      </c>
      <c r="F5" s="22" t="s">
        <v>15</v>
      </c>
      <c r="G5" s="21" t="s">
        <v>13</v>
      </c>
      <c r="H5" s="17" t="s">
        <v>14</v>
      </c>
      <c r="I5" s="17" t="s">
        <v>15</v>
      </c>
      <c r="J5" s="21" t="s">
        <v>13</v>
      </c>
      <c r="K5" s="17" t="s">
        <v>14</v>
      </c>
      <c r="L5" s="21" t="s">
        <v>13</v>
      </c>
      <c r="M5" s="17" t="s">
        <v>14</v>
      </c>
      <c r="N5" s="21" t="s">
        <v>13</v>
      </c>
      <c r="O5" s="17" t="s">
        <v>14</v>
      </c>
    </row>
    <row r="6" s="3" customFormat="1" ht="16" customHeight="1" spans="1:15">
      <c r="A6" s="19">
        <v>1</v>
      </c>
      <c r="B6" s="23" t="s">
        <v>16</v>
      </c>
      <c r="C6" s="24">
        <v>1138</v>
      </c>
      <c r="D6" s="25">
        <v>2366</v>
      </c>
      <c r="E6" s="25">
        <v>1742</v>
      </c>
      <c r="F6" s="26">
        <f>(D6-E6)/E6*100</f>
        <v>35.8208955223881</v>
      </c>
      <c r="G6" s="26">
        <v>23462</v>
      </c>
      <c r="H6" s="26">
        <v>20282</v>
      </c>
      <c r="I6" s="26">
        <f>(G6-H6)/H6*100</f>
        <v>15.6789271275022</v>
      </c>
      <c r="J6" s="26">
        <v>-0.5</v>
      </c>
      <c r="K6" s="26">
        <v>-0.3</v>
      </c>
      <c r="L6" s="26">
        <v>-0.1</v>
      </c>
      <c r="M6" s="26">
        <v>0</v>
      </c>
      <c r="N6" s="26">
        <v>-8.4</v>
      </c>
      <c r="O6" s="26">
        <v>-5.8</v>
      </c>
    </row>
    <row r="7" s="3" customFormat="1" ht="16" customHeight="1" spans="1:15">
      <c r="A7" s="19">
        <v>2</v>
      </c>
      <c r="B7" s="27" t="s">
        <v>17</v>
      </c>
      <c r="C7" s="24">
        <v>11</v>
      </c>
      <c r="D7" s="25">
        <v>0</v>
      </c>
      <c r="E7" s="25">
        <v>0</v>
      </c>
      <c r="F7" s="26">
        <v>0</v>
      </c>
      <c r="G7" s="26">
        <v>266</v>
      </c>
      <c r="H7" s="26">
        <v>78</v>
      </c>
      <c r="I7" s="26">
        <f>(G7-H7)/H7*100</f>
        <v>241.025641025641</v>
      </c>
      <c r="J7" s="26">
        <v>0</v>
      </c>
      <c r="K7" s="26">
        <v>0.1</v>
      </c>
      <c r="L7" s="26">
        <v>0.1</v>
      </c>
      <c r="M7" s="26">
        <v>0.1</v>
      </c>
      <c r="N7" s="26">
        <v>32</v>
      </c>
      <c r="O7" s="26">
        <v>300</v>
      </c>
    </row>
    <row r="8" s="4" customFormat="1" ht="16" customHeight="1" spans="1:15">
      <c r="A8" s="19">
        <v>3</v>
      </c>
      <c r="B8" s="23" t="s">
        <v>18</v>
      </c>
      <c r="C8" s="24">
        <v>286</v>
      </c>
      <c r="D8" s="25">
        <v>2249</v>
      </c>
      <c r="E8" s="25">
        <v>1672</v>
      </c>
      <c r="F8" s="26">
        <f t="shared" ref="F7:F13" si="0">(D8-E8)/E8*100</f>
        <v>34.5095693779904</v>
      </c>
      <c r="G8" s="26">
        <v>15758</v>
      </c>
      <c r="H8" s="26">
        <v>13762</v>
      </c>
      <c r="I8" s="26">
        <f>(G8-H8)/H8*100</f>
        <v>14.5037058567069</v>
      </c>
      <c r="J8" s="26">
        <v>0.1</v>
      </c>
      <c r="K8" s="26">
        <v>0.1</v>
      </c>
      <c r="L8" s="26">
        <v>0.2</v>
      </c>
      <c r="M8" s="26">
        <v>0.2</v>
      </c>
      <c r="N8" s="26">
        <v>6.8</v>
      </c>
      <c r="O8" s="26">
        <v>7.9</v>
      </c>
    </row>
    <row r="9" s="4" customFormat="1" ht="16" customHeight="1" spans="1:15">
      <c r="A9" s="19">
        <v>4</v>
      </c>
      <c r="B9" s="23" t="s">
        <v>19</v>
      </c>
      <c r="C9" s="24">
        <v>8</v>
      </c>
      <c r="D9" s="25">
        <v>7</v>
      </c>
      <c r="E9" s="25">
        <v>0</v>
      </c>
      <c r="F9" s="26">
        <v>0</v>
      </c>
      <c r="G9" s="26">
        <v>616</v>
      </c>
      <c r="H9" s="26">
        <v>530</v>
      </c>
      <c r="I9" s="26">
        <f>(G9-H9)/H9*100</f>
        <v>16.2264150943396</v>
      </c>
      <c r="J9" s="26">
        <v>0.9</v>
      </c>
      <c r="K9" s="26">
        <v>1.5</v>
      </c>
      <c r="L9" s="26">
        <v>0.8</v>
      </c>
      <c r="M9" s="26">
        <v>1.2</v>
      </c>
      <c r="N9" s="26">
        <v>411.9</v>
      </c>
      <c r="O9" s="26">
        <v>412.5</v>
      </c>
    </row>
    <row r="10" s="4" customFormat="1" ht="16" customHeight="1" spans="1:15">
      <c r="A10" s="19">
        <v>5</v>
      </c>
      <c r="B10" s="23" t="s">
        <v>20</v>
      </c>
      <c r="C10" s="24">
        <v>80</v>
      </c>
      <c r="D10" s="25">
        <v>6</v>
      </c>
      <c r="E10" s="25">
        <v>1</v>
      </c>
      <c r="F10" s="26">
        <f t="shared" si="0"/>
        <v>500</v>
      </c>
      <c r="G10" s="26">
        <v>438</v>
      </c>
      <c r="H10" s="26">
        <v>376</v>
      </c>
      <c r="I10" s="26">
        <f>(G10-H10)/H10*100</f>
        <v>16.4893617021277</v>
      </c>
      <c r="J10" s="26">
        <v>-25.8</v>
      </c>
      <c r="K10" s="26">
        <v>-18.2</v>
      </c>
      <c r="L10" s="26">
        <v>-22.3</v>
      </c>
      <c r="M10" s="26">
        <v>-15</v>
      </c>
      <c r="N10" s="26">
        <v>-31.7</v>
      </c>
      <c r="O10" s="26">
        <v>-28.5</v>
      </c>
    </row>
    <row r="11" s="4" customFormat="1" ht="16" customHeight="1" spans="1:15">
      <c r="A11" s="19">
        <v>6</v>
      </c>
      <c r="B11" s="23" t="s">
        <v>21</v>
      </c>
      <c r="C11" s="24">
        <v>70</v>
      </c>
      <c r="D11" s="25">
        <v>1823</v>
      </c>
      <c r="E11" s="25">
        <v>1221</v>
      </c>
      <c r="F11" s="26">
        <f t="shared" si="0"/>
        <v>49.3038493038493</v>
      </c>
      <c r="G11" s="26">
        <v>10129</v>
      </c>
      <c r="H11" s="26">
        <v>9279</v>
      </c>
      <c r="I11" s="26">
        <f t="shared" ref="I11:I23" si="1">(G11-H11)/H11*100</f>
        <v>9.16046987821964</v>
      </c>
      <c r="J11" s="26">
        <v>-1.9</v>
      </c>
      <c r="K11" s="26">
        <v>-1.6</v>
      </c>
      <c r="L11" s="26">
        <v>0.4</v>
      </c>
      <c r="M11" s="26">
        <v>0.7</v>
      </c>
      <c r="N11" s="26">
        <v>1.7</v>
      </c>
      <c r="O11" s="26">
        <v>3.7</v>
      </c>
    </row>
    <row r="12" s="4" customFormat="1" ht="16" customHeight="1" spans="1:15">
      <c r="A12" s="19">
        <v>7</v>
      </c>
      <c r="B12" s="23" t="s">
        <v>22</v>
      </c>
      <c r="C12" s="24">
        <v>31</v>
      </c>
      <c r="D12" s="25">
        <v>110</v>
      </c>
      <c r="E12" s="25">
        <v>268</v>
      </c>
      <c r="F12" s="26">
        <f t="shared" si="0"/>
        <v>-58.955223880597</v>
      </c>
      <c r="G12" s="26">
        <v>1535</v>
      </c>
      <c r="H12" s="26">
        <v>1455</v>
      </c>
      <c r="I12" s="26">
        <f t="shared" si="1"/>
        <v>5.49828178694158</v>
      </c>
      <c r="J12" s="26">
        <v>-1</v>
      </c>
      <c r="K12" s="26">
        <v>-1</v>
      </c>
      <c r="L12" s="26">
        <v>-0.9</v>
      </c>
      <c r="M12" s="26">
        <v>-1</v>
      </c>
      <c r="N12" s="26">
        <v>-9.9</v>
      </c>
      <c r="O12" s="26">
        <v>-10.3</v>
      </c>
    </row>
    <row r="13" s="4" customFormat="1" ht="16" customHeight="1" spans="1:15">
      <c r="A13" s="19">
        <v>8</v>
      </c>
      <c r="B13" s="23" t="s">
        <v>23</v>
      </c>
      <c r="C13" s="24">
        <v>4</v>
      </c>
      <c r="D13" s="25">
        <v>186</v>
      </c>
      <c r="E13" s="25">
        <v>182</v>
      </c>
      <c r="F13" s="26">
        <f t="shared" si="0"/>
        <v>2.1978021978022</v>
      </c>
      <c r="G13" s="26">
        <v>56</v>
      </c>
      <c r="H13" s="26">
        <v>0</v>
      </c>
      <c r="I13" s="26">
        <v>0</v>
      </c>
      <c r="J13" s="26">
        <v>4.6</v>
      </c>
      <c r="K13" s="26">
        <v>0</v>
      </c>
      <c r="L13" s="39">
        <v>2.7</v>
      </c>
      <c r="M13" s="40">
        <v>0</v>
      </c>
      <c r="N13" s="26">
        <v>25</v>
      </c>
      <c r="O13" s="26">
        <v>0</v>
      </c>
    </row>
    <row r="14" s="4" customFormat="1" ht="16" customHeight="1" spans="1:15">
      <c r="A14" s="19">
        <v>9</v>
      </c>
      <c r="B14" s="23" t="s">
        <v>24</v>
      </c>
      <c r="C14" s="24">
        <v>16</v>
      </c>
      <c r="D14" s="25">
        <v>0</v>
      </c>
      <c r="E14" s="25">
        <v>0</v>
      </c>
      <c r="F14" s="26">
        <v>0</v>
      </c>
      <c r="G14" s="26">
        <v>1521</v>
      </c>
      <c r="H14" s="26">
        <v>1315</v>
      </c>
      <c r="I14" s="26">
        <f t="shared" si="1"/>
        <v>15.6653992395437</v>
      </c>
      <c r="J14" s="26">
        <v>-0.6</v>
      </c>
      <c r="K14" s="26">
        <v>-0.5</v>
      </c>
      <c r="L14" s="26">
        <v>-0.2</v>
      </c>
      <c r="M14" s="26">
        <v>-0.2</v>
      </c>
      <c r="N14" s="26">
        <v>-82.4</v>
      </c>
      <c r="O14" s="26">
        <v>-83</v>
      </c>
    </row>
    <row r="15" s="4" customFormat="1" ht="16" customHeight="1" spans="1:15">
      <c r="A15" s="19">
        <v>10</v>
      </c>
      <c r="B15" s="23" t="s">
        <v>25</v>
      </c>
      <c r="C15" s="24">
        <v>37</v>
      </c>
      <c r="D15" s="25">
        <v>0</v>
      </c>
      <c r="E15" s="25">
        <v>0</v>
      </c>
      <c r="F15" s="26">
        <v>0</v>
      </c>
      <c r="G15" s="26">
        <v>631</v>
      </c>
      <c r="H15" s="26">
        <v>574</v>
      </c>
      <c r="I15" s="26">
        <f t="shared" si="1"/>
        <v>9.93031358885017</v>
      </c>
      <c r="J15" s="26">
        <v>-33.7</v>
      </c>
      <c r="K15" s="26">
        <v>-44.6</v>
      </c>
      <c r="L15" s="26">
        <v>-1.7</v>
      </c>
      <c r="M15" s="26">
        <v>-5.3</v>
      </c>
      <c r="N15" s="26">
        <v>-8.1</v>
      </c>
      <c r="O15" s="26">
        <v>-24.7</v>
      </c>
    </row>
    <row r="16" s="4" customFormat="1" ht="16" customHeight="1" spans="1:15">
      <c r="A16" s="19">
        <v>11</v>
      </c>
      <c r="B16" s="27" t="s">
        <v>26</v>
      </c>
      <c r="C16" s="24">
        <v>18</v>
      </c>
      <c r="D16" s="25">
        <v>43</v>
      </c>
      <c r="E16" s="25">
        <v>0</v>
      </c>
      <c r="F16" s="26">
        <v>0</v>
      </c>
      <c r="G16" s="26">
        <v>84</v>
      </c>
      <c r="H16" s="26">
        <v>106</v>
      </c>
      <c r="I16" s="26">
        <f t="shared" si="1"/>
        <v>-20.7547169811321</v>
      </c>
      <c r="J16" s="26">
        <v>83.6</v>
      </c>
      <c r="K16" s="26">
        <v>101.4</v>
      </c>
      <c r="L16" s="26">
        <v>12.8</v>
      </c>
      <c r="M16" s="26">
        <v>9.8</v>
      </c>
      <c r="N16" s="26">
        <v>72.6</v>
      </c>
      <c r="O16" s="26">
        <v>34</v>
      </c>
    </row>
    <row r="17" s="4" customFormat="1" ht="16" customHeight="1" spans="1:15">
      <c r="A17" s="19">
        <v>12</v>
      </c>
      <c r="B17" s="27" t="s">
        <v>27</v>
      </c>
      <c r="C17" s="24">
        <v>9</v>
      </c>
      <c r="D17" s="25">
        <v>18</v>
      </c>
      <c r="E17" s="25">
        <v>0</v>
      </c>
      <c r="F17" s="26">
        <v>0</v>
      </c>
      <c r="G17" s="26">
        <v>89</v>
      </c>
      <c r="H17" s="26">
        <v>107</v>
      </c>
      <c r="I17" s="26">
        <f t="shared" si="1"/>
        <v>-16.8224299065421</v>
      </c>
      <c r="J17" s="26">
        <v>-0.3</v>
      </c>
      <c r="K17" s="26">
        <v>5.2</v>
      </c>
      <c r="L17" s="26">
        <v>-0.4</v>
      </c>
      <c r="M17" s="26">
        <v>5.4</v>
      </c>
      <c r="N17" s="26">
        <v>-3.4</v>
      </c>
      <c r="O17" s="26">
        <v>34.6</v>
      </c>
    </row>
    <row r="18" s="4" customFormat="1" ht="16" customHeight="1" spans="1:15">
      <c r="A18" s="19">
        <v>13</v>
      </c>
      <c r="B18" s="23" t="s">
        <v>28</v>
      </c>
      <c r="C18" s="24">
        <v>625</v>
      </c>
      <c r="D18" s="24">
        <v>0</v>
      </c>
      <c r="E18" s="25">
        <v>0</v>
      </c>
      <c r="F18" s="26">
        <v>0</v>
      </c>
      <c r="G18" s="26">
        <v>2391</v>
      </c>
      <c r="H18" s="26">
        <v>2614</v>
      </c>
      <c r="I18" s="26">
        <f t="shared" si="1"/>
        <v>-8.530986993114</v>
      </c>
      <c r="J18" s="26">
        <v>0.6</v>
      </c>
      <c r="K18" s="26">
        <v>-0.1</v>
      </c>
      <c r="L18" s="26">
        <v>1.3</v>
      </c>
      <c r="M18" s="26">
        <v>0.6</v>
      </c>
      <c r="N18" s="26">
        <v>15.8</v>
      </c>
      <c r="O18" s="26">
        <v>-4.6</v>
      </c>
    </row>
    <row r="19" s="4" customFormat="1" ht="16" customHeight="1" spans="1:15">
      <c r="A19" s="19">
        <v>14</v>
      </c>
      <c r="B19" s="23" t="s">
        <v>29</v>
      </c>
      <c r="C19" s="28">
        <v>0</v>
      </c>
      <c r="D19" s="26">
        <v>0</v>
      </c>
      <c r="E19" s="29">
        <v>0</v>
      </c>
      <c r="F19" s="26">
        <v>0</v>
      </c>
      <c r="G19" s="26">
        <v>-151</v>
      </c>
      <c r="H19" s="29">
        <v>-142</v>
      </c>
      <c r="I19" s="26">
        <f t="shared" si="1"/>
        <v>6.33802816901408</v>
      </c>
      <c r="J19" s="41">
        <v>0.4</v>
      </c>
      <c r="K19" s="41">
        <v>0.1</v>
      </c>
      <c r="L19" s="41">
        <v>1.2</v>
      </c>
      <c r="M19" s="41">
        <v>0.8</v>
      </c>
      <c r="N19" s="41">
        <v>-178.1</v>
      </c>
      <c r="O19" s="41">
        <v>-106.3</v>
      </c>
    </row>
    <row r="20" s="4" customFormat="1" ht="16" customHeight="1" spans="1:15">
      <c r="A20" s="19">
        <v>15</v>
      </c>
      <c r="B20" s="23" t="s">
        <v>30</v>
      </c>
      <c r="C20" s="24">
        <v>625</v>
      </c>
      <c r="D20" s="25">
        <v>0</v>
      </c>
      <c r="E20" s="25">
        <v>0</v>
      </c>
      <c r="F20" s="26">
        <v>0</v>
      </c>
      <c r="G20" s="26">
        <v>2542</v>
      </c>
      <c r="H20" s="26">
        <v>2756</v>
      </c>
      <c r="I20" s="26">
        <f t="shared" si="1"/>
        <v>-7.76487663280116</v>
      </c>
      <c r="J20" s="26">
        <v>38.1</v>
      </c>
      <c r="K20" s="26">
        <v>-82.2</v>
      </c>
      <c r="L20" s="26">
        <v>15.5</v>
      </c>
      <c r="M20" s="26">
        <v>-27.1</v>
      </c>
      <c r="N20" s="26">
        <v>4.3</v>
      </c>
      <c r="O20" s="26">
        <v>-9.8</v>
      </c>
    </row>
    <row r="21" s="4" customFormat="1" ht="16" customHeight="1" spans="1:15">
      <c r="A21" s="19">
        <v>16</v>
      </c>
      <c r="B21" s="23" t="s">
        <v>31</v>
      </c>
      <c r="C21" s="24">
        <v>216</v>
      </c>
      <c r="D21" s="25">
        <v>117</v>
      </c>
      <c r="E21" s="25">
        <v>70</v>
      </c>
      <c r="F21" s="26">
        <f>(D21-E21)/E21*100</f>
        <v>67.1428571428571</v>
      </c>
      <c r="G21" s="26">
        <v>5047</v>
      </c>
      <c r="H21" s="26">
        <v>3828</v>
      </c>
      <c r="I21" s="26">
        <f t="shared" si="1"/>
        <v>31.8443051201672</v>
      </c>
      <c r="J21" s="26">
        <v>-4.3</v>
      </c>
      <c r="K21" s="26">
        <v>-3.2</v>
      </c>
      <c r="L21" s="26">
        <v>-3.2</v>
      </c>
      <c r="M21" s="26">
        <v>-2.4</v>
      </c>
      <c r="N21" s="26">
        <v>-69.3</v>
      </c>
      <c r="O21" s="26">
        <v>-62.2</v>
      </c>
    </row>
    <row r="22" s="4" customFormat="1" ht="16" customHeight="1" spans="1:15">
      <c r="A22" s="19">
        <v>17</v>
      </c>
      <c r="B22" s="27" t="s">
        <v>32</v>
      </c>
      <c r="C22" s="24">
        <v>47</v>
      </c>
      <c r="D22" s="25">
        <v>0</v>
      </c>
      <c r="E22" s="25">
        <v>0</v>
      </c>
      <c r="F22" s="26">
        <v>0</v>
      </c>
      <c r="G22" s="26">
        <v>1556</v>
      </c>
      <c r="H22" s="26">
        <v>802</v>
      </c>
      <c r="I22" s="26">
        <f t="shared" si="1"/>
        <v>94.0149625935162</v>
      </c>
      <c r="J22" s="26">
        <v>-1.6</v>
      </c>
      <c r="K22" s="26">
        <v>-1.2</v>
      </c>
      <c r="L22" s="26">
        <v>-1.3</v>
      </c>
      <c r="M22" s="26">
        <v>-1</v>
      </c>
      <c r="N22" s="26">
        <v>-64.6</v>
      </c>
      <c r="O22" s="26">
        <v>-78.2</v>
      </c>
    </row>
    <row r="23" s="4" customFormat="1" ht="16" customHeight="1" spans="1:15">
      <c r="A23" s="19">
        <v>18</v>
      </c>
      <c r="B23" s="23" t="s">
        <v>33</v>
      </c>
      <c r="C23" s="24">
        <v>130</v>
      </c>
      <c r="D23" s="25">
        <v>109</v>
      </c>
      <c r="E23" s="25">
        <v>69</v>
      </c>
      <c r="F23" s="26">
        <f>(D23-E23)/E23*100</f>
        <v>57.9710144927536</v>
      </c>
      <c r="G23" s="26">
        <v>2425</v>
      </c>
      <c r="H23" s="26">
        <v>2304</v>
      </c>
      <c r="I23" s="26">
        <f t="shared" si="1"/>
        <v>5.25173611111111</v>
      </c>
      <c r="J23" s="26">
        <v>-5.1</v>
      </c>
      <c r="K23" s="26">
        <v>-3.4</v>
      </c>
      <c r="L23" s="26">
        <v>-3.3</v>
      </c>
      <c r="M23" s="26">
        <v>-2.3</v>
      </c>
      <c r="N23" s="26">
        <v>-65.6</v>
      </c>
      <c r="O23" s="26">
        <v>-48.7</v>
      </c>
    </row>
    <row r="24" s="4" customFormat="1" ht="16" customHeight="1" spans="1:15">
      <c r="A24" s="19">
        <v>19</v>
      </c>
      <c r="B24" s="23" t="s">
        <v>34</v>
      </c>
      <c r="C24" s="24">
        <v>130</v>
      </c>
      <c r="D24" s="25">
        <v>109</v>
      </c>
      <c r="E24" s="25">
        <v>69</v>
      </c>
      <c r="F24" s="26">
        <f>(D24-E24)/E24*100</f>
        <v>57.9710144927536</v>
      </c>
      <c r="G24" s="26">
        <v>2413</v>
      </c>
      <c r="H24" s="26">
        <v>2300</v>
      </c>
      <c r="I24" s="26">
        <f t="shared" ref="I24:I34" si="2">(G24-H24)/H24*100</f>
        <v>4.91304347826087</v>
      </c>
      <c r="J24" s="26">
        <v>-5.1</v>
      </c>
      <c r="K24" s="26">
        <v>-3.4</v>
      </c>
      <c r="L24" s="26">
        <v>-3.3</v>
      </c>
      <c r="M24" s="26">
        <v>-2.3</v>
      </c>
      <c r="N24" s="26">
        <v>-65.7</v>
      </c>
      <c r="O24" s="26">
        <v>-48.6</v>
      </c>
    </row>
    <row r="25" s="4" customFormat="1" ht="16" customHeight="1" spans="1:15">
      <c r="A25" s="19">
        <v>20</v>
      </c>
      <c r="B25" s="23" t="s">
        <v>35</v>
      </c>
      <c r="C25" s="24">
        <v>0</v>
      </c>
      <c r="D25" s="30">
        <v>0</v>
      </c>
      <c r="E25" s="26">
        <v>0</v>
      </c>
      <c r="F25" s="26">
        <v>0</v>
      </c>
      <c r="G25" s="26">
        <v>12</v>
      </c>
      <c r="H25" s="26">
        <v>4</v>
      </c>
      <c r="I25" s="26">
        <f t="shared" si="2"/>
        <v>200</v>
      </c>
      <c r="J25" s="26">
        <v>-6.9</v>
      </c>
      <c r="K25" s="26">
        <v>-4.3</v>
      </c>
      <c r="L25" s="26">
        <v>-4.6</v>
      </c>
      <c r="M25" s="26">
        <v>-2.1</v>
      </c>
      <c r="N25" s="26">
        <v>-50</v>
      </c>
      <c r="O25" s="26">
        <v>-100</v>
      </c>
    </row>
    <row r="26" s="4" customFormat="1" ht="16" customHeight="1" spans="1:15">
      <c r="A26" s="19">
        <v>21</v>
      </c>
      <c r="B26" s="23" t="s">
        <v>36</v>
      </c>
      <c r="C26" s="24">
        <v>1</v>
      </c>
      <c r="D26" s="25">
        <v>0</v>
      </c>
      <c r="E26" s="26">
        <v>0</v>
      </c>
      <c r="F26" s="26">
        <v>0</v>
      </c>
      <c r="G26" s="26">
        <v>610</v>
      </c>
      <c r="H26" s="26">
        <v>578</v>
      </c>
      <c r="I26" s="26">
        <f t="shared" si="2"/>
        <v>5.5363321799308</v>
      </c>
      <c r="J26" s="26">
        <v>-4.2</v>
      </c>
      <c r="K26" s="26">
        <v>-3.8</v>
      </c>
      <c r="L26" s="26">
        <v>-4.1</v>
      </c>
      <c r="M26" s="26">
        <v>-3.7</v>
      </c>
      <c r="N26" s="26">
        <v>-99.7</v>
      </c>
      <c r="O26" s="26">
        <v>-100</v>
      </c>
    </row>
    <row r="27" s="4" customFormat="1" ht="16" customHeight="1" spans="1:15">
      <c r="A27" s="19">
        <v>22</v>
      </c>
      <c r="B27" s="23" t="s">
        <v>37</v>
      </c>
      <c r="C27" s="24">
        <v>13</v>
      </c>
      <c r="D27" s="25">
        <v>0</v>
      </c>
      <c r="E27" s="25">
        <v>0</v>
      </c>
      <c r="F27" s="26">
        <v>0</v>
      </c>
      <c r="G27" s="26">
        <v>208</v>
      </c>
      <c r="H27" s="26">
        <v>78</v>
      </c>
      <c r="I27" s="26">
        <f t="shared" si="2"/>
        <v>166.666666666667</v>
      </c>
      <c r="J27" s="26">
        <v>-28.4</v>
      </c>
      <c r="K27" s="26">
        <v>-3.1</v>
      </c>
      <c r="L27" s="26">
        <v>-18.3</v>
      </c>
      <c r="M27" s="26">
        <v>-3</v>
      </c>
      <c r="N27" s="26">
        <v>-77.4</v>
      </c>
      <c r="O27" s="26">
        <v>-64.1</v>
      </c>
    </row>
    <row r="28" s="4" customFormat="1" ht="16" customHeight="1" spans="1:15">
      <c r="A28" s="19">
        <v>23</v>
      </c>
      <c r="B28" s="23" t="s">
        <v>38</v>
      </c>
      <c r="C28" s="24">
        <v>15</v>
      </c>
      <c r="D28" s="31">
        <v>0</v>
      </c>
      <c r="E28" s="25">
        <v>0</v>
      </c>
      <c r="F28" s="26">
        <v>0</v>
      </c>
      <c r="G28" s="26">
        <v>177</v>
      </c>
      <c r="H28" s="26">
        <v>23</v>
      </c>
      <c r="I28" s="26">
        <f t="shared" si="2"/>
        <v>669.565217391304</v>
      </c>
      <c r="J28" s="26">
        <v>-2.7</v>
      </c>
      <c r="K28" s="26">
        <v>22.6</v>
      </c>
      <c r="L28" s="26">
        <v>-1.9</v>
      </c>
      <c r="M28" s="26">
        <v>-3.9</v>
      </c>
      <c r="N28" s="26">
        <v>-74</v>
      </c>
      <c r="O28" s="26">
        <v>-30.4</v>
      </c>
    </row>
    <row r="29" s="4" customFormat="1" ht="16" customHeight="1" spans="1:15">
      <c r="A29" s="19">
        <v>24</v>
      </c>
      <c r="B29" s="27" t="s">
        <v>39</v>
      </c>
      <c r="C29" s="32">
        <v>5</v>
      </c>
      <c r="D29" s="25">
        <v>8</v>
      </c>
      <c r="E29" s="31">
        <v>1</v>
      </c>
      <c r="F29" s="26">
        <f t="shared" ref="F29:F42" si="3">(D29-E29)/E29*100</f>
        <v>700</v>
      </c>
      <c r="G29" s="33">
        <v>71</v>
      </c>
      <c r="H29" s="33">
        <v>43</v>
      </c>
      <c r="I29" s="26">
        <f t="shared" si="2"/>
        <v>65.1162790697674</v>
      </c>
      <c r="J29" s="33">
        <v>0</v>
      </c>
      <c r="K29" s="33">
        <v>1.2</v>
      </c>
      <c r="L29" s="33">
        <v>0</v>
      </c>
      <c r="M29" s="33">
        <v>1</v>
      </c>
      <c r="N29" s="33">
        <v>0</v>
      </c>
      <c r="O29" s="33">
        <v>2.3</v>
      </c>
    </row>
    <row r="30" s="4" customFormat="1" ht="16" customHeight="1" spans="1:15">
      <c r="A30" s="19">
        <v>25</v>
      </c>
      <c r="B30" s="23" t="s">
        <v>40</v>
      </c>
      <c r="C30" s="24">
        <v>78</v>
      </c>
      <c r="D30" s="25">
        <v>1131</v>
      </c>
      <c r="E30" s="25">
        <v>1438</v>
      </c>
      <c r="F30" s="26">
        <f t="shared" si="3"/>
        <v>-21.3490959666203</v>
      </c>
      <c r="G30" s="26">
        <v>5633</v>
      </c>
      <c r="H30" s="26">
        <v>4244</v>
      </c>
      <c r="I30" s="26">
        <f t="shared" si="2"/>
        <v>32.7285579641847</v>
      </c>
      <c r="J30" s="26">
        <v>-12.7</v>
      </c>
      <c r="K30" s="26">
        <v>-2.7</v>
      </c>
      <c r="L30" s="26">
        <v>-4.5</v>
      </c>
      <c r="M30" s="26">
        <v>-0.1</v>
      </c>
      <c r="N30" s="26">
        <v>-22.2</v>
      </c>
      <c r="O30" s="26">
        <v>-4.4</v>
      </c>
    </row>
    <row r="31" s="4" customFormat="1" ht="16" customHeight="1" spans="1:15">
      <c r="A31" s="19">
        <v>26</v>
      </c>
      <c r="B31" s="27" t="s">
        <v>41</v>
      </c>
      <c r="C31" s="24">
        <v>29</v>
      </c>
      <c r="D31" s="25">
        <v>979</v>
      </c>
      <c r="E31" s="25">
        <v>1048</v>
      </c>
      <c r="F31" s="26">
        <v>0</v>
      </c>
      <c r="G31" s="26">
        <v>2966</v>
      </c>
      <c r="H31" s="26">
        <v>1400</v>
      </c>
      <c r="I31" s="26">
        <f t="shared" si="2"/>
        <v>111.857142857143</v>
      </c>
      <c r="J31" s="26">
        <v>-13.8</v>
      </c>
      <c r="K31" s="26">
        <v>-4.8</v>
      </c>
      <c r="L31" s="26">
        <v>-8.4</v>
      </c>
      <c r="M31" s="26">
        <v>-2.9</v>
      </c>
      <c r="N31" s="26">
        <v>-45.2</v>
      </c>
      <c r="O31" s="26">
        <v>-14.4</v>
      </c>
    </row>
    <row r="32" s="4" customFormat="1" ht="16" customHeight="1" spans="1:15">
      <c r="A32" s="19">
        <v>27</v>
      </c>
      <c r="B32" s="27" t="s">
        <v>42</v>
      </c>
      <c r="C32" s="24">
        <v>20</v>
      </c>
      <c r="D32" s="25">
        <v>57</v>
      </c>
      <c r="E32" s="25">
        <v>251</v>
      </c>
      <c r="F32" s="26">
        <f t="shared" si="3"/>
        <v>-77.2908366533864</v>
      </c>
      <c r="G32" s="26">
        <v>667</v>
      </c>
      <c r="H32" s="26">
        <v>705</v>
      </c>
      <c r="I32" s="26">
        <f t="shared" si="2"/>
        <v>-5.39007092198582</v>
      </c>
      <c r="J32" s="26">
        <v>3.5</v>
      </c>
      <c r="K32" s="26">
        <v>0.8</v>
      </c>
      <c r="L32" s="26">
        <v>1.6</v>
      </c>
      <c r="M32" s="26">
        <v>0.5</v>
      </c>
      <c r="N32" s="26">
        <v>12.4</v>
      </c>
      <c r="O32" s="26">
        <v>2.7</v>
      </c>
    </row>
    <row r="33" s="4" customFormat="1" ht="16" customHeight="1" spans="1:15">
      <c r="A33" s="19">
        <v>28</v>
      </c>
      <c r="B33" s="27" t="s">
        <v>43</v>
      </c>
      <c r="C33" s="24">
        <v>1</v>
      </c>
      <c r="D33" s="25">
        <v>0</v>
      </c>
      <c r="E33" s="25">
        <v>0</v>
      </c>
      <c r="F33" s="26">
        <v>0</v>
      </c>
      <c r="G33" s="26">
        <v>14</v>
      </c>
      <c r="H33" s="26">
        <v>63</v>
      </c>
      <c r="I33" s="26">
        <f t="shared" si="2"/>
        <v>-77.7777777777778</v>
      </c>
      <c r="J33" s="26">
        <v>-0.2</v>
      </c>
      <c r="K33" s="26">
        <v>1</v>
      </c>
      <c r="L33" s="26">
        <v>0.8</v>
      </c>
      <c r="M33" s="26">
        <v>-1.8</v>
      </c>
      <c r="N33" s="26">
        <v>7.1</v>
      </c>
      <c r="O33" s="26">
        <v>-6.3</v>
      </c>
    </row>
    <row r="34" s="4" customFormat="1" ht="16" customHeight="1" spans="1:15">
      <c r="A34" s="19">
        <v>29</v>
      </c>
      <c r="B34" s="27" t="s">
        <v>44</v>
      </c>
      <c r="C34" s="24">
        <v>12</v>
      </c>
      <c r="D34" s="25">
        <v>81</v>
      </c>
      <c r="E34" s="25">
        <v>95</v>
      </c>
      <c r="F34" s="26">
        <f t="shared" si="3"/>
        <v>-14.7368421052632</v>
      </c>
      <c r="G34" s="26">
        <v>672</v>
      </c>
      <c r="H34" s="26">
        <v>659</v>
      </c>
      <c r="I34" s="26">
        <f t="shared" si="2"/>
        <v>1.97268588770865</v>
      </c>
      <c r="J34" s="26">
        <v>0.4</v>
      </c>
      <c r="K34" s="26">
        <v>-1.1</v>
      </c>
      <c r="L34" s="26">
        <v>0.1</v>
      </c>
      <c r="M34" s="26">
        <v>-0.1</v>
      </c>
      <c r="N34" s="26">
        <v>0.1</v>
      </c>
      <c r="O34" s="26">
        <v>-0.5</v>
      </c>
    </row>
    <row r="35" s="4" customFormat="1" ht="16" customHeight="1" spans="1:15">
      <c r="A35" s="19">
        <v>30</v>
      </c>
      <c r="B35" s="27" t="s">
        <v>45</v>
      </c>
      <c r="C35" s="24">
        <v>16</v>
      </c>
      <c r="D35" s="25">
        <v>14</v>
      </c>
      <c r="E35" s="25">
        <v>44</v>
      </c>
      <c r="F35" s="26">
        <f t="shared" si="3"/>
        <v>-68.1818181818182</v>
      </c>
      <c r="G35" s="26">
        <v>1314</v>
      </c>
      <c r="H35" s="26">
        <v>1417</v>
      </c>
      <c r="I35" s="26">
        <f t="shared" ref="I35:I42" si="4">(G35-H35)/H35*100</f>
        <v>-7.26887791107975</v>
      </c>
      <c r="J35" s="26">
        <v>0.3</v>
      </c>
      <c r="K35" s="26">
        <v>0.1</v>
      </c>
      <c r="L35" s="26">
        <v>2.5</v>
      </c>
      <c r="M35" s="26">
        <v>3.4</v>
      </c>
      <c r="N35" s="26">
        <v>0.2</v>
      </c>
      <c r="O35" s="26">
        <v>-0.2</v>
      </c>
    </row>
    <row r="36" s="4" customFormat="1" ht="16" customHeight="1" spans="1:15">
      <c r="A36" s="19">
        <v>31</v>
      </c>
      <c r="B36" s="23" t="s">
        <v>46</v>
      </c>
      <c r="C36" s="24">
        <v>1</v>
      </c>
      <c r="D36" s="25">
        <v>0</v>
      </c>
      <c r="E36" s="25">
        <v>0</v>
      </c>
      <c r="F36" s="26">
        <v>0</v>
      </c>
      <c r="G36" s="26">
        <v>0</v>
      </c>
      <c r="H36" s="26">
        <v>31</v>
      </c>
      <c r="I36" s="26">
        <f t="shared" si="4"/>
        <v>-100</v>
      </c>
      <c r="J36" s="25">
        <v>0</v>
      </c>
      <c r="K36" s="25">
        <v>-0.1</v>
      </c>
      <c r="L36" s="25">
        <v>0</v>
      </c>
      <c r="M36" s="25">
        <v>0</v>
      </c>
      <c r="N36" s="25">
        <v>0</v>
      </c>
      <c r="O36" s="25">
        <v>-48.4</v>
      </c>
    </row>
    <row r="37" s="4" customFormat="1" ht="16" customHeight="1" spans="1:15">
      <c r="A37" s="19">
        <v>32</v>
      </c>
      <c r="B37" s="27" t="s">
        <v>47</v>
      </c>
      <c r="C37" s="24">
        <v>58</v>
      </c>
      <c r="D37" s="25">
        <v>269</v>
      </c>
      <c r="E37" s="25">
        <v>163</v>
      </c>
      <c r="F37" s="26">
        <f t="shared" si="3"/>
        <v>65.0306748466258</v>
      </c>
      <c r="G37" s="26">
        <v>964</v>
      </c>
      <c r="H37" s="26">
        <v>1305</v>
      </c>
      <c r="I37" s="26">
        <f t="shared" si="4"/>
        <v>-26.1302681992337</v>
      </c>
      <c r="J37" s="25">
        <v>-1.1</v>
      </c>
      <c r="K37" s="25">
        <v>10.7</v>
      </c>
      <c r="L37" s="25">
        <v>-0.5</v>
      </c>
      <c r="M37" s="25">
        <v>7.8</v>
      </c>
      <c r="N37" s="25">
        <v>-1.6</v>
      </c>
      <c r="O37" s="25">
        <v>13.3</v>
      </c>
    </row>
    <row r="38" s="4" customFormat="1" ht="16" customHeight="1" spans="1:15">
      <c r="A38" s="19">
        <v>33</v>
      </c>
      <c r="B38" s="27" t="s">
        <v>48</v>
      </c>
      <c r="C38" s="24">
        <v>33</v>
      </c>
      <c r="D38" s="25">
        <v>0</v>
      </c>
      <c r="E38" s="25">
        <v>0</v>
      </c>
      <c r="F38" s="26">
        <v>0</v>
      </c>
      <c r="G38" s="26">
        <v>1568</v>
      </c>
      <c r="H38" s="26">
        <v>447</v>
      </c>
      <c r="I38" s="26">
        <f t="shared" si="4"/>
        <v>250.782997762864</v>
      </c>
      <c r="J38" s="25">
        <v>-4</v>
      </c>
      <c r="K38" s="25">
        <v>-1.6</v>
      </c>
      <c r="L38" s="25">
        <v>-3</v>
      </c>
      <c r="M38" s="25">
        <v>-1.5</v>
      </c>
      <c r="N38" s="25">
        <v>-77.1</v>
      </c>
      <c r="O38" s="25">
        <v>-88.6</v>
      </c>
    </row>
    <row r="39" s="4" customFormat="1" ht="16" customHeight="1" spans="1:15">
      <c r="A39" s="19">
        <v>34</v>
      </c>
      <c r="B39" s="27" t="s">
        <v>49</v>
      </c>
      <c r="C39" s="24">
        <v>27</v>
      </c>
      <c r="D39" s="25">
        <v>0</v>
      </c>
      <c r="E39" s="25">
        <v>0</v>
      </c>
      <c r="F39" s="26">
        <v>0</v>
      </c>
      <c r="G39" s="26">
        <v>768</v>
      </c>
      <c r="H39" s="26">
        <v>61</v>
      </c>
      <c r="I39" s="26">
        <v>0</v>
      </c>
      <c r="J39" s="25">
        <v>-3.9</v>
      </c>
      <c r="K39" s="25">
        <v>0.1</v>
      </c>
      <c r="L39" s="25">
        <v>-3</v>
      </c>
      <c r="M39" s="25">
        <v>0.1</v>
      </c>
      <c r="N39" s="25">
        <v>-96.7</v>
      </c>
      <c r="O39" s="25">
        <v>14.8</v>
      </c>
    </row>
    <row r="40" s="4" customFormat="1" ht="16" customHeight="1" spans="1:15">
      <c r="A40" s="19">
        <v>35</v>
      </c>
      <c r="B40" s="27" t="s">
        <v>50</v>
      </c>
      <c r="C40" s="24">
        <v>4</v>
      </c>
      <c r="D40" s="25">
        <v>0</v>
      </c>
      <c r="E40" s="25">
        <v>0</v>
      </c>
      <c r="F40" s="26">
        <v>0</v>
      </c>
      <c r="G40" s="26">
        <v>17</v>
      </c>
      <c r="H40" s="26">
        <v>2</v>
      </c>
      <c r="I40" s="26">
        <v>0</v>
      </c>
      <c r="J40" s="25">
        <v>147.8</v>
      </c>
      <c r="K40" s="25">
        <v>400</v>
      </c>
      <c r="L40" s="25">
        <v>-1133.3</v>
      </c>
      <c r="M40" s="25">
        <v>-400</v>
      </c>
      <c r="N40" s="25">
        <v>-100</v>
      </c>
      <c r="O40" s="25">
        <v>-100</v>
      </c>
    </row>
    <row r="41" s="4" customFormat="1" ht="16" customHeight="1" spans="1:15">
      <c r="A41" s="19">
        <v>36</v>
      </c>
      <c r="B41" s="27" t="s">
        <v>51</v>
      </c>
      <c r="C41" s="24">
        <v>2</v>
      </c>
      <c r="D41" s="25">
        <v>0</v>
      </c>
      <c r="E41" s="25">
        <v>0</v>
      </c>
      <c r="F41" s="26">
        <v>0</v>
      </c>
      <c r="G41" s="26">
        <v>783</v>
      </c>
      <c r="H41" s="26">
        <v>384</v>
      </c>
      <c r="I41" s="26">
        <f t="shared" si="4"/>
        <v>103.90625</v>
      </c>
      <c r="J41" s="25">
        <v>-1.7</v>
      </c>
      <c r="K41" s="25">
        <v>-1.5</v>
      </c>
      <c r="L41" s="25">
        <v>-1.3</v>
      </c>
      <c r="M41" s="25">
        <v>-1.4</v>
      </c>
      <c r="N41" s="25">
        <v>-57.3</v>
      </c>
      <c r="O41" s="25">
        <v>-104.9</v>
      </c>
    </row>
    <row r="42" s="4" customFormat="1" ht="16" customHeight="1" spans="1:15">
      <c r="A42" s="19">
        <v>37</v>
      </c>
      <c r="B42" s="34" t="s">
        <v>52</v>
      </c>
      <c r="C42" s="24">
        <f>C6+C30+C36+C37+C38</f>
        <v>1308</v>
      </c>
      <c r="D42" s="24">
        <f>D6+D30+D36+D37+D38</f>
        <v>3766</v>
      </c>
      <c r="E42" s="24">
        <f>E6+E30+E36+E37+E38</f>
        <v>3343</v>
      </c>
      <c r="F42" s="25">
        <f t="shared" si="3"/>
        <v>12.6533054142985</v>
      </c>
      <c r="G42" s="25">
        <f>G6+G30+G36+G37+G38</f>
        <v>31627</v>
      </c>
      <c r="H42" s="25">
        <f>H6+H30+H36+H37+H38</f>
        <v>26309</v>
      </c>
      <c r="I42" s="25">
        <f t="shared" si="4"/>
        <v>20.2136151126991</v>
      </c>
      <c r="J42" s="25">
        <v>-0.8</v>
      </c>
      <c r="K42" s="25">
        <v>-0.4</v>
      </c>
      <c r="L42" s="25">
        <v>-0.3</v>
      </c>
      <c r="M42" s="25">
        <v>0</v>
      </c>
      <c r="N42" s="25">
        <v>-14</v>
      </c>
      <c r="O42" s="25">
        <v>-6.1</v>
      </c>
    </row>
    <row r="43" ht="39" customHeight="1" spans="1:15">
      <c r="A43" s="35" t="s">
        <v>53</v>
      </c>
      <c r="B43" s="35"/>
      <c r="C43" s="35"/>
      <c r="D43" s="35"/>
      <c r="E43" s="35"/>
      <c r="F43" s="35"/>
      <c r="G43" s="35"/>
      <c r="H43" s="35"/>
      <c r="I43" s="35"/>
      <c r="J43" s="35"/>
      <c r="K43" s="35"/>
      <c r="L43" s="35"/>
      <c r="M43" s="35"/>
      <c r="N43" s="35"/>
      <c r="O43" s="35"/>
    </row>
    <row r="44" customHeight="1" spans="7:15">
      <c r="G44" s="36"/>
      <c r="H44" s="36"/>
      <c r="I44" s="42"/>
      <c r="J44" s="43"/>
      <c r="K44" s="43"/>
      <c r="L44" s="43"/>
      <c r="M44" s="43"/>
      <c r="N44" s="43"/>
      <c r="O44" s="43"/>
    </row>
    <row r="45" customHeight="1" spans="7:15">
      <c r="G45" s="36"/>
      <c r="H45" s="36"/>
      <c r="I45" s="42"/>
      <c r="J45" s="43"/>
      <c r="K45" s="43"/>
      <c r="L45" s="43"/>
      <c r="M45" s="43"/>
      <c r="N45" s="43"/>
      <c r="O45" s="43"/>
    </row>
    <row r="46" customHeight="1" spans="7:15">
      <c r="G46" s="36"/>
      <c r="H46" s="36"/>
      <c r="I46" s="42"/>
      <c r="J46" s="43"/>
      <c r="K46" s="43"/>
      <c r="L46" s="43"/>
      <c r="M46" s="43"/>
      <c r="N46" s="43"/>
      <c r="O46" s="43"/>
    </row>
    <row r="47" customHeight="1" spans="7:15">
      <c r="G47" s="36"/>
      <c r="H47" s="36"/>
      <c r="I47" s="42"/>
      <c r="J47" s="43"/>
      <c r="K47" s="43"/>
      <c r="L47" s="43"/>
      <c r="M47" s="43"/>
      <c r="N47" s="43"/>
      <c r="O47" s="43"/>
    </row>
    <row r="48" customHeight="1" spans="7:15">
      <c r="G48" s="36"/>
      <c r="H48" s="36"/>
      <c r="I48" s="42"/>
      <c r="J48" s="43"/>
      <c r="K48" s="43"/>
      <c r="L48" s="43"/>
      <c r="M48" s="43"/>
      <c r="N48" s="43"/>
      <c r="O48" s="43"/>
    </row>
    <row r="49" customHeight="1" spans="7:15">
      <c r="G49" s="36"/>
      <c r="H49" s="36"/>
      <c r="I49" s="42"/>
      <c r="J49" s="43"/>
      <c r="K49" s="43"/>
      <c r="L49" s="43"/>
      <c r="M49" s="43"/>
      <c r="N49" s="43"/>
      <c r="O49" s="43"/>
    </row>
    <row r="50" customHeight="1" spans="7:15">
      <c r="G50" s="36"/>
      <c r="H50" s="36"/>
      <c r="I50" s="42"/>
      <c r="J50" s="43"/>
      <c r="K50" s="43"/>
      <c r="L50" s="43"/>
      <c r="M50" s="43"/>
      <c r="N50" s="43"/>
      <c r="O50" s="43"/>
    </row>
    <row r="51" customHeight="1" spans="7:15">
      <c r="G51" s="36"/>
      <c r="H51" s="36"/>
      <c r="I51" s="42"/>
      <c r="J51" s="43"/>
      <c r="K51" s="43"/>
      <c r="L51" s="43"/>
      <c r="M51" s="43"/>
      <c r="N51" s="43"/>
      <c r="O51" s="43"/>
    </row>
    <row r="52" customHeight="1" spans="7:15">
      <c r="G52" s="36"/>
      <c r="H52" s="36"/>
      <c r="I52" s="42"/>
      <c r="J52" s="43"/>
      <c r="K52" s="43"/>
      <c r="L52" s="43"/>
      <c r="M52" s="43"/>
      <c r="N52" s="43"/>
      <c r="O52" s="43"/>
    </row>
    <row r="53" customHeight="1" spans="7:15">
      <c r="G53" s="36"/>
      <c r="H53" s="36"/>
      <c r="I53" s="42"/>
      <c r="J53" s="43"/>
      <c r="K53" s="43"/>
      <c r="L53" s="43"/>
      <c r="M53" s="43"/>
      <c r="N53" s="43"/>
      <c r="O53" s="43"/>
    </row>
    <row r="54" customHeight="1" spans="7:15">
      <c r="G54" s="36"/>
      <c r="H54" s="36"/>
      <c r="I54" s="42"/>
      <c r="J54" s="43"/>
      <c r="K54" s="43"/>
      <c r="L54" s="43"/>
      <c r="M54" s="43"/>
      <c r="N54" s="43"/>
      <c r="O54" s="43"/>
    </row>
    <row r="55" customHeight="1" spans="7:15">
      <c r="G55" s="36"/>
      <c r="H55" s="36"/>
      <c r="I55" s="42"/>
      <c r="J55" s="43"/>
      <c r="K55" s="43"/>
      <c r="L55" s="43"/>
      <c r="M55" s="43"/>
      <c r="N55" s="43"/>
      <c r="O55" s="43"/>
    </row>
    <row r="56" customHeight="1" spans="7:15">
      <c r="G56" s="36"/>
      <c r="H56" s="36"/>
      <c r="I56" s="42"/>
      <c r="J56" s="43"/>
      <c r="K56" s="43"/>
      <c r="L56" s="43"/>
      <c r="M56" s="43"/>
      <c r="N56" s="43"/>
      <c r="O56" s="43"/>
    </row>
    <row r="57" customHeight="1" spans="7:15">
      <c r="G57" s="36"/>
      <c r="H57" s="36"/>
      <c r="I57" s="42"/>
      <c r="J57" s="43"/>
      <c r="K57" s="43"/>
      <c r="L57" s="43"/>
      <c r="M57" s="43"/>
      <c r="N57" s="43"/>
      <c r="O57" s="43"/>
    </row>
    <row r="58" customHeight="1" spans="7:15">
      <c r="G58" s="36"/>
      <c r="H58" s="36"/>
      <c r="I58" s="42"/>
      <c r="J58" s="43"/>
      <c r="K58" s="43"/>
      <c r="L58" s="43"/>
      <c r="M58" s="43"/>
      <c r="N58" s="43"/>
      <c r="O58" s="43"/>
    </row>
    <row r="59" customHeight="1" spans="7:15">
      <c r="G59" s="36"/>
      <c r="H59" s="36"/>
      <c r="I59" s="42"/>
      <c r="J59" s="43"/>
      <c r="K59" s="43"/>
      <c r="L59" s="43"/>
      <c r="M59" s="43"/>
      <c r="N59" s="43"/>
      <c r="O59" s="43"/>
    </row>
    <row r="60" customHeight="1" spans="7:15">
      <c r="G60" s="36"/>
      <c r="H60" s="36"/>
      <c r="I60" s="42"/>
      <c r="J60" s="43"/>
      <c r="K60" s="43"/>
      <c r="L60" s="43"/>
      <c r="M60" s="43"/>
      <c r="N60" s="43"/>
      <c r="O60" s="43"/>
    </row>
    <row r="61" customHeight="1" spans="7:15">
      <c r="G61" s="36"/>
      <c r="H61" s="36"/>
      <c r="I61" s="42"/>
      <c r="J61" s="43"/>
      <c r="K61" s="43"/>
      <c r="L61" s="43"/>
      <c r="M61" s="43"/>
      <c r="N61" s="43"/>
      <c r="O61" s="43"/>
    </row>
    <row r="62" customHeight="1" spans="7:15">
      <c r="G62" s="36"/>
      <c r="H62" s="36"/>
      <c r="I62" s="42"/>
      <c r="J62" s="43"/>
      <c r="K62" s="43"/>
      <c r="L62" s="43"/>
      <c r="M62" s="43"/>
      <c r="N62" s="43"/>
      <c r="O62" s="43"/>
    </row>
  </sheetData>
  <mergeCells count="11">
    <mergeCell ref="A2:O2"/>
    <mergeCell ref="A3:O3"/>
    <mergeCell ref="D4:F4"/>
    <mergeCell ref="G4:I4"/>
    <mergeCell ref="J4:K4"/>
    <mergeCell ref="L4:M4"/>
    <mergeCell ref="N4:O4"/>
    <mergeCell ref="A43:O43"/>
    <mergeCell ref="A4:A5"/>
    <mergeCell ref="B4:B5"/>
    <mergeCell ref="C4:C5"/>
  </mergeCells>
  <pageMargins left="0.63" right="0.08" top="0.43" bottom="0" header="0.36" footer="0.17"/>
  <pageSetup paperSize="8" orientation="landscape" horizontalDpi="600" verticalDpi="2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ihoo</cp:lastModifiedBy>
  <dcterms:created xsi:type="dcterms:W3CDTF">1996-12-17T01:32:00Z</dcterms:created>
  <cp:lastPrinted>2018-07-16T07:38:00Z</cp:lastPrinted>
  <dcterms:modified xsi:type="dcterms:W3CDTF">2021-11-04T08:50:16Z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KSORubyTemplateID">
    <vt:lpwstr>14</vt:lpwstr>
  </property>
  <property fmtid="{D5CDD505-2E9C-101B-9397-08002B2CF9AE}" pid="4" name="ICV">
    <vt:lpwstr>D0916BFB7C984BB1A7865D3B811A20B8</vt:lpwstr>
  </property>
</Properties>
</file>